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7500" windowHeight="4668" tabRatio="599" firstSheet="29" activeTab="32"/>
  </bookViews>
  <sheets>
    <sheet name="brier" sheetId="1" r:id="rId1"/>
    <sheet name="brierimp" sheetId="2" r:id="rId2"/>
    <sheet name="rmsmin" sheetId="3" r:id="rId3"/>
    <sheet name="rmsmax" sheetId="4" r:id="rId4"/>
    <sheet name="rmsdwpf" sheetId="5" r:id="rId5"/>
    <sheet name="rmstclo" sheetId="6" r:id="rId6"/>
    <sheet name="rmssped" sheetId="7" r:id="rId7"/>
    <sheet name="rms_NDFDminT200505" sheetId="8" r:id="rId8"/>
    <sheet name="rms_minT200505" sheetId="9" r:id="rId9"/>
    <sheet name="rms_NDFDmaxT200505" sheetId="10" r:id="rId10"/>
    <sheet name="rms_maxT200505" sheetId="11" r:id="rId11"/>
    <sheet name="popstat_NDFD200505" sheetId="12" r:id="rId12"/>
    <sheet name="Popstat200505" sheetId="13" r:id="rId13"/>
    <sheet name="rms_dwpf_NDFD200505" sheetId="14" r:id="rId14"/>
    <sheet name="rms_dwpf_200505" sheetId="15" r:id="rId15"/>
    <sheet name="rms_cld_NDFD200505" sheetId="16" r:id="rId16"/>
    <sheet name="rms_cld_200505" sheetId="17" r:id="rId17"/>
    <sheet name="rms_sped_NDFD200505" sheetId="18" r:id="rId18"/>
    <sheet name="rms_sped_200505" sheetId="19" r:id="rId19"/>
    <sheet name="rms_drct_NDFD200505" sheetId="20" r:id="rId20"/>
    <sheet name="rms_drct_200505" sheetId="21" r:id="rId21"/>
    <sheet name="rmsdrct" sheetId="22" r:id="rId22"/>
    <sheet name="Xbrier" sheetId="23" r:id="rId23"/>
    <sheet name="Xbrierimp" sheetId="24" r:id="rId24"/>
    <sheet name="Xrmsmin" sheetId="25" r:id="rId25"/>
    <sheet name="Xrmsmax" sheetId="26" r:id="rId26"/>
    <sheet name="Xrms_minT_200505" sheetId="27" r:id="rId27"/>
    <sheet name="Xrms_maxT_200505" sheetId="28" r:id="rId28"/>
    <sheet name="Xbrier_200505" sheetId="29" r:id="rId29"/>
    <sheet name="Xrms_dwpf_200505" sheetId="30" r:id="rId30"/>
    <sheet name="Xrms_cld_200505" sheetId="31" r:id="rId31"/>
    <sheet name="Xrms_sped_200505" sheetId="32" r:id="rId32"/>
    <sheet name="Xrms_drct_200505" sheetId="33" r:id="rId33"/>
  </sheets>
  <definedNames>
    <definedName name="popstats.052005" localSheetId="11">'popstat_NDFD200505'!$A$1:$I$37</definedName>
    <definedName name="popstats.052005" localSheetId="12">'Popstat200505'!$A$1:$AE$37</definedName>
    <definedName name="rms_drct_200505" localSheetId="20">'rms_drct_200505'!$A$1:$Q$37</definedName>
    <definedName name="rms_drct_200505" localSheetId="19">'rms_drct_NDFD200505'!$A$1:$Q$37</definedName>
    <definedName name="rms_dwpf_200506" localSheetId="14">'rms_dwpf_200505'!$A$1:$Y$38</definedName>
    <definedName name="rms_dwpf_200506" localSheetId="13">'rms_dwpf_NDFD200505'!$A$1:$Q$37</definedName>
    <definedName name="rms_sped_200505" localSheetId="17">'rms_sped_NDFD200505'!$A$1:$Q$37</definedName>
    <definedName name="rms_sped_200506" localSheetId="18">'rms_sped_200505'!$A$1:$Y$38</definedName>
    <definedName name="rms_tclo_200505" localSheetId="16">'rms_cld_200505'!$A$1:$Q$37</definedName>
    <definedName name="rms_tclo_200505" localSheetId="15">'rms_cld_NDFD200505'!$A$1:$Q$37</definedName>
    <definedName name="rmsmaxerr.052005" localSheetId="10">'rms_maxT200505'!$A$1:$K$38</definedName>
    <definedName name="rmsmaxerr.052005" localSheetId="9">'rms_NDFDmaxT200505'!$A$1:$E$37</definedName>
    <definedName name="rmsminerr.052005" localSheetId="8">'rms_minT200505'!$A$1:$K$38</definedName>
    <definedName name="rmsminerr.052005" localSheetId="7">'rms_NDFDminT200505'!$A$1:$E$37</definedName>
  </definedNames>
  <calcPr fullCalcOnLoad="1"/>
</workbook>
</file>

<file path=xl/sharedStrings.xml><?xml version="1.0" encoding="utf-8"?>
<sst xmlns="http://schemas.openxmlformats.org/spreadsheetml/2006/main" count="868" uniqueCount="124">
  <si>
    <t>Day 3</t>
  </si>
  <si>
    <t>F090</t>
  </si>
  <si>
    <t>F096</t>
  </si>
  <si>
    <t>F102</t>
  </si>
  <si>
    <t>F108</t>
  </si>
  <si>
    <t>F114</t>
  </si>
  <si>
    <t>F120</t>
  </si>
  <si>
    <t>F126</t>
  </si>
  <si>
    <t>F132</t>
  </si>
  <si>
    <t>F144</t>
  </si>
  <si>
    <t>F150</t>
  </si>
  <si>
    <t>F156</t>
  </si>
  <si>
    <t>F162</t>
  </si>
  <si>
    <t>F168</t>
  </si>
  <si>
    <t>F138</t>
  </si>
  <si>
    <t>F174</t>
  </si>
  <si>
    <t>F180</t>
  </si>
  <si>
    <t>06Z</t>
  </si>
  <si>
    <t>18Z</t>
  </si>
  <si>
    <t>00Z</t>
  </si>
  <si>
    <t>12Z</t>
  </si>
  <si>
    <t>Day 4</t>
  </si>
  <si>
    <t>Year/Month</t>
  </si>
  <si>
    <t>day 4</t>
  </si>
  <si>
    <t>day 6</t>
  </si>
  <si>
    <t>day 7</t>
  </si>
  <si>
    <t>day 5</t>
  </si>
  <si>
    <t>Avg Fcsts</t>
  </si>
  <si>
    <t>MONTHLY AVG HPC DEW POINT RMS ERROR</t>
  </si>
  <si>
    <t>MONTHLY AVG HPC CLOUD COVER RMS ERROR</t>
  </si>
  <si>
    <t>MONTHLY AVG HPC WIND SPEED RMS ERROR</t>
  </si>
  <si>
    <t>MONTHLY AVG HPC WIND DIRECTION RMS ERROR</t>
  </si>
  <si>
    <t>DAY4</t>
  </si>
  <si>
    <t>DAY5</t>
  </si>
  <si>
    <t>DAY6</t>
  </si>
  <si>
    <t>DAY7</t>
  </si>
  <si>
    <t>YYYYMMDD</t>
  </si>
  <si>
    <t>HPC</t>
  </si>
  <si>
    <t>MOS</t>
  </si>
  <si>
    <t>--------</t>
  </si>
  <si>
    <t>----</t>
  </si>
  <si>
    <t>------</t>
  </si>
  <si>
    <t>-------</t>
  </si>
  <si>
    <t>-----</t>
  </si>
  <si>
    <t>---------</t>
  </si>
  <si>
    <t>Day 5</t>
  </si>
  <si>
    <t>Day 6</t>
  </si>
  <si>
    <t>Day 7</t>
  </si>
  <si>
    <t>Avg fcsts</t>
  </si>
  <si>
    <t>MONTHLY AVG HPC RMS MIN ERROR</t>
  </si>
  <si>
    <t>MONTHLY AVG HPC RMS MAX ERROR</t>
  </si>
  <si>
    <t>MONTHLY AVERAGE HPC BRIER SCORES</t>
  </si>
  <si>
    <t>Period 1</t>
  </si>
  <si>
    <t>Period 2</t>
  </si>
  <si>
    <t>% IMPROVEMENT OF HPC BRIER SCORES OVER MOS</t>
  </si>
  <si>
    <t>rature</t>
  </si>
  <si>
    <t>Cloud C</t>
  </si>
  <si>
    <t>over</t>
  </si>
  <si>
    <t>Wind Spe</t>
  </si>
  <si>
    <t>ed</t>
  </si>
  <si>
    <t>Wind Di</t>
  </si>
  <si>
    <t>rection</t>
  </si>
  <si>
    <t>RMS Err</t>
  </si>
  <si>
    <t>or</t>
  </si>
  <si>
    <t xml:space="preserve">HPC </t>
  </si>
  <si>
    <t>NDFD</t>
  </si>
  <si>
    <t>F90</t>
  </si>
  <si>
    <t>F96</t>
  </si>
  <si>
    <t>NDFD RMS</t>
  </si>
  <si>
    <t>Error</t>
  </si>
  <si>
    <t>Dew Poin</t>
  </si>
  <si>
    <t>t Tempe</t>
  </si>
  <si>
    <t>DATE</t>
  </si>
  <si>
    <t>DIF</t>
  </si>
  <si>
    <t>ROOT MEAN</t>
  </si>
  <si>
    <t>SQUARE</t>
  </si>
  <si>
    <t>ERRORS:</t>
  </si>
  <si>
    <t>MINIMUM T</t>
  </si>
  <si>
    <t>EMPERAT</t>
  </si>
  <si>
    <t>URES</t>
  </si>
  <si>
    <t>DAY 3</t>
  </si>
  <si>
    <t>DAY 4</t>
  </si>
  <si>
    <t>DAY 5</t>
  </si>
  <si>
    <t>DAY 6</t>
  </si>
  <si>
    <t>DAY 7</t>
  </si>
  <si>
    <t>MAXIMUM T</t>
  </si>
  <si>
    <t>BRIER SK</t>
  </si>
  <si>
    <t>ILL S</t>
  </si>
  <si>
    <t>CORE</t>
  </si>
  <si>
    <t>* 10</t>
  </si>
  <si>
    <t>PREC</t>
  </si>
  <si>
    <t>ION</t>
  </si>
  <si>
    <t>DAY</t>
  </si>
  <si>
    <t>3 1</t>
  </si>
  <si>
    <t>2Z</t>
  </si>
  <si>
    <t>3 0</t>
  </si>
  <si>
    <t>0Z</t>
  </si>
  <si>
    <t>4 1</t>
  </si>
  <si>
    <t>4 0</t>
  </si>
  <si>
    <t>5 1</t>
  </si>
  <si>
    <t>5 0</t>
  </si>
  <si>
    <t>6 0</t>
  </si>
  <si>
    <t>7 0</t>
  </si>
  <si>
    <t>---</t>
  </si>
  <si>
    <t>CORE *</t>
  </si>
  <si>
    <t>Day 4 12Z</t>
  </si>
  <si>
    <t>Day 4 00Z</t>
  </si>
  <si>
    <t>Day 5 12Z</t>
  </si>
  <si>
    <t>Day 5 00Z</t>
  </si>
  <si>
    <t>Day 6 12Z</t>
  </si>
  <si>
    <t>Day 6 00Z</t>
  </si>
  <si>
    <t>Day 7 12Z</t>
  </si>
  <si>
    <t>Day 7 00Z</t>
  </si>
  <si>
    <t>RMS Error</t>
  </si>
  <si>
    <t>NDFD Cloud</t>
  </si>
  <si>
    <t>Cover</t>
  </si>
  <si>
    <t>Wind Speed</t>
  </si>
  <si>
    <t>6 1</t>
  </si>
  <si>
    <t>Dew Point</t>
  </si>
  <si>
    <t>Wind Dir</t>
  </si>
  <si>
    <t>ection</t>
  </si>
  <si>
    <t>Tempe</t>
  </si>
  <si>
    <t>IPITAT</t>
  </si>
  <si>
    <t>7 1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</si>
</sst>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20">
    <font>
      <sz val="10"/>
      <name val="Arial"/>
      <family val="0"/>
    </font>
    <font>
      <b/>
      <sz val="8"/>
      <name val="Arial"/>
      <family val="2"/>
    </font>
    <font>
      <b/>
      <sz val="9.75"/>
      <name val="Arial"/>
      <family val="2"/>
    </font>
    <font>
      <sz val="8"/>
      <name val="Arial"/>
      <family val="0"/>
    </font>
    <font>
      <b/>
      <sz val="9.5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1.25"/>
      <name val="Arial"/>
      <family val="2"/>
    </font>
    <font>
      <b/>
      <sz val="8.75"/>
      <name val="Arial"/>
      <family val="0"/>
    </font>
    <font>
      <b/>
      <sz val="12.75"/>
      <name val="Arial"/>
      <family val="2"/>
    </font>
    <font>
      <b/>
      <sz val="14.25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.5"/>
      <name val="Arial"/>
      <family val="2"/>
    </font>
    <font>
      <b/>
      <sz val="11"/>
      <name val="Arial"/>
      <family val="2"/>
    </font>
    <font>
      <b/>
      <sz val="11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Alignment="1">
      <alignment/>
    </xf>
    <xf numFmtId="164" fontId="6" fillId="2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164" fontId="5" fillId="0" borderId="0" xfId="0" applyNumberFormat="1" applyFont="1" applyAlignment="1">
      <alignment/>
    </xf>
    <xf numFmtId="0" fontId="8" fillId="0" borderId="0" xfId="0" applyFont="1" applyAlignment="1">
      <alignment/>
    </xf>
    <xf numFmtId="164" fontId="7" fillId="0" borderId="0" xfId="0" applyNumberFormat="1" applyFont="1" applyAlignment="1">
      <alignment/>
    </xf>
    <xf numFmtId="2" fontId="6" fillId="2" borderId="0" xfId="0" applyNumberFormat="1" applyFont="1" applyFill="1" applyAlignment="1">
      <alignment/>
    </xf>
    <xf numFmtId="2" fontId="0" fillId="0" borderId="0" xfId="0" applyNumberFormat="1" applyAlignment="1">
      <alignment/>
    </xf>
    <xf numFmtId="164" fontId="8" fillId="0" borderId="0" xfId="0" applyNumberFormat="1" applyFont="1" applyAlignment="1">
      <alignment/>
    </xf>
    <xf numFmtId="1" fontId="6" fillId="2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5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9" fillId="2" borderId="0" xfId="0" applyFont="1" applyFill="1" applyAlignment="1">
      <alignment/>
    </xf>
    <xf numFmtId="165" fontId="9" fillId="2" borderId="0" xfId="0" applyNumberFormat="1" applyFont="1" applyFill="1" applyAlignment="1">
      <alignment/>
    </xf>
    <xf numFmtId="1" fontId="9" fillId="2" borderId="0" xfId="0" applyNumberFormat="1" applyFont="1" applyFill="1" applyAlignment="1">
      <alignment/>
    </xf>
    <xf numFmtId="17" fontId="0" fillId="0" borderId="0" xfId="0" applyNumberFormat="1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chartsheet" Target="chartsheets/sheet1.xml" /><Relationship Id="rId24" Type="http://schemas.openxmlformats.org/officeDocument/2006/relationships/chartsheet" Target="chartsheets/sheet2.xml" /><Relationship Id="rId25" Type="http://schemas.openxmlformats.org/officeDocument/2006/relationships/chartsheet" Target="chartsheets/sheet3.xml" /><Relationship Id="rId26" Type="http://schemas.openxmlformats.org/officeDocument/2006/relationships/chartsheet" Target="chartsheets/sheet4.xml" /><Relationship Id="rId27" Type="http://schemas.openxmlformats.org/officeDocument/2006/relationships/chartsheet" Target="chartsheets/sheet5.xml" /><Relationship Id="rId28" Type="http://schemas.openxmlformats.org/officeDocument/2006/relationships/chartsheet" Target="chartsheets/sheet6.xml" /><Relationship Id="rId29" Type="http://schemas.openxmlformats.org/officeDocument/2006/relationships/chartsheet" Target="chartsheets/sheet7.xml" /><Relationship Id="rId30" Type="http://schemas.openxmlformats.org/officeDocument/2006/relationships/chartsheet" Target="chartsheets/sheet8.xml" /><Relationship Id="rId31" Type="http://schemas.openxmlformats.org/officeDocument/2006/relationships/chartsheet" Target="chartsheets/sheet9.xml" /><Relationship Id="rId32" Type="http://schemas.openxmlformats.org/officeDocument/2006/relationships/chartsheet" Target="chartsheets/sheet10.xml" /><Relationship Id="rId33" Type="http://schemas.openxmlformats.org/officeDocument/2006/relationships/chartsheet" Target="chartsheets/sheet11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HPC Medium Range PoPs</a:t>
            </a:r>
            <a:r>
              <a:rPr lang="en-US" cap="none" sz="1275" b="1" i="0" u="none" baseline="0">
                <a:latin typeface="Arial"/>
                <a:ea typeface="Arial"/>
                <a:cs typeface="Arial"/>
              </a:rPr>
              <a:t>
 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Brier Score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2325"/>
          <c:w val="0.8115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tx>
            <c:v>Day 3 Period 1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brier!$A$5:$A$14</c:f>
              <c:numCache>
                <c:ptCount val="10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</c:numCache>
            </c:numRef>
          </c:cat>
          <c:val>
            <c:numRef>
              <c:f>brier!$B$5:$B$14</c:f>
              <c:numCache>
                <c:ptCount val="10"/>
                <c:pt idx="0">
                  <c:v>0.145</c:v>
                </c:pt>
                <c:pt idx="1">
                  <c:v>0.117</c:v>
                </c:pt>
                <c:pt idx="2">
                  <c:v>0.157</c:v>
                </c:pt>
                <c:pt idx="3">
                  <c:v>0.151</c:v>
                </c:pt>
                <c:pt idx="4">
                  <c:v>0.114</c:v>
                </c:pt>
                <c:pt idx="5">
                  <c:v>0.154</c:v>
                </c:pt>
                <c:pt idx="6">
                  <c:v>0.131</c:v>
                </c:pt>
                <c:pt idx="7">
                  <c:v>0.116</c:v>
                </c:pt>
                <c:pt idx="8">
                  <c:v>0.132</c:v>
                </c:pt>
                <c:pt idx="9">
                  <c:v>0.138</c:v>
                </c:pt>
              </c:numCache>
            </c:numRef>
          </c:val>
        </c:ser>
        <c:ser>
          <c:idx val="1"/>
          <c:order val="1"/>
          <c:tx>
            <c:v>Day 3 Period 2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brier!$A$5:$A$14</c:f>
              <c:numCache>
                <c:ptCount val="10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</c:numCache>
            </c:numRef>
          </c:cat>
          <c:val>
            <c:numRef>
              <c:f>brier!$C$5:$C$14</c:f>
              <c:numCache>
                <c:ptCount val="10"/>
                <c:pt idx="0">
                  <c:v>0.147</c:v>
                </c:pt>
                <c:pt idx="1">
                  <c:v>0.114</c:v>
                </c:pt>
                <c:pt idx="2">
                  <c:v>0.165</c:v>
                </c:pt>
                <c:pt idx="3">
                  <c:v>0.152</c:v>
                </c:pt>
                <c:pt idx="4">
                  <c:v>0.108</c:v>
                </c:pt>
                <c:pt idx="5">
                  <c:v>0.139</c:v>
                </c:pt>
                <c:pt idx="6">
                  <c:v>0.151</c:v>
                </c:pt>
                <c:pt idx="7">
                  <c:v>0.146</c:v>
                </c:pt>
                <c:pt idx="8">
                  <c:v>0.135</c:v>
                </c:pt>
                <c:pt idx="9">
                  <c:v>0.144</c:v>
                </c:pt>
              </c:numCache>
            </c:numRef>
          </c:val>
        </c:ser>
        <c:ser>
          <c:idx val="2"/>
          <c:order val="2"/>
          <c:tx>
            <c:v>Day 4 Period 1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brier!$A$5:$A$14</c:f>
              <c:numCache>
                <c:ptCount val="10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</c:numCache>
            </c:numRef>
          </c:cat>
          <c:val>
            <c:numRef>
              <c:f>brier!$D$5:$D$14</c:f>
              <c:numCache>
                <c:ptCount val="10"/>
                <c:pt idx="0">
                  <c:v>0.144</c:v>
                </c:pt>
                <c:pt idx="1">
                  <c:v>0.119</c:v>
                </c:pt>
                <c:pt idx="2">
                  <c:v>0.157</c:v>
                </c:pt>
                <c:pt idx="3">
                  <c:v>0.154</c:v>
                </c:pt>
                <c:pt idx="4">
                  <c:v>0.112</c:v>
                </c:pt>
                <c:pt idx="5">
                  <c:v>0.149</c:v>
                </c:pt>
                <c:pt idx="6">
                  <c:v>0.134</c:v>
                </c:pt>
                <c:pt idx="7">
                  <c:v>0.118</c:v>
                </c:pt>
                <c:pt idx="8">
                  <c:v>0.133</c:v>
                </c:pt>
                <c:pt idx="9">
                  <c:v>0.141</c:v>
                </c:pt>
              </c:numCache>
            </c:numRef>
          </c:val>
        </c:ser>
        <c:ser>
          <c:idx val="3"/>
          <c:order val="3"/>
          <c:tx>
            <c:v>Day 4 Period 2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brier!$A$5:$A$14</c:f>
              <c:numCache>
                <c:ptCount val="10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</c:numCache>
            </c:numRef>
          </c:cat>
          <c:val>
            <c:numRef>
              <c:f>brier!$E$5:$E$14</c:f>
              <c:numCache>
                <c:ptCount val="10"/>
                <c:pt idx="0">
                  <c:v>0.147</c:v>
                </c:pt>
                <c:pt idx="1">
                  <c:v>0.118</c:v>
                </c:pt>
                <c:pt idx="2">
                  <c:v>0.168</c:v>
                </c:pt>
                <c:pt idx="3">
                  <c:v>0.154</c:v>
                </c:pt>
                <c:pt idx="4">
                  <c:v>0.108</c:v>
                </c:pt>
                <c:pt idx="5">
                  <c:v>0.145</c:v>
                </c:pt>
                <c:pt idx="6">
                  <c:v>0.153</c:v>
                </c:pt>
                <c:pt idx="7">
                  <c:v>0.138</c:v>
                </c:pt>
                <c:pt idx="8">
                  <c:v>0.133</c:v>
                </c:pt>
                <c:pt idx="9">
                  <c:v>0.147</c:v>
                </c:pt>
              </c:numCache>
            </c:numRef>
          </c:val>
        </c:ser>
        <c:ser>
          <c:idx val="4"/>
          <c:order val="4"/>
          <c:tx>
            <c:v>Day 5 Period 1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brier!$A$5:$A$14</c:f>
              <c:numCache>
                <c:ptCount val="10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</c:numCache>
            </c:numRef>
          </c:cat>
          <c:val>
            <c:numRef>
              <c:f>brier!$F$5:$F$14</c:f>
              <c:numCache>
                <c:ptCount val="10"/>
                <c:pt idx="0">
                  <c:v>0.148</c:v>
                </c:pt>
                <c:pt idx="1">
                  <c:v>0.125</c:v>
                </c:pt>
                <c:pt idx="2">
                  <c:v>0.162</c:v>
                </c:pt>
                <c:pt idx="3">
                  <c:v>0.158</c:v>
                </c:pt>
                <c:pt idx="4">
                  <c:v>0.116</c:v>
                </c:pt>
                <c:pt idx="5">
                  <c:v>0.153</c:v>
                </c:pt>
                <c:pt idx="6">
                  <c:v>0.139</c:v>
                </c:pt>
                <c:pt idx="7">
                  <c:v>0.122</c:v>
                </c:pt>
                <c:pt idx="8">
                  <c:v>0.138</c:v>
                </c:pt>
                <c:pt idx="9">
                  <c:v>0.141</c:v>
                </c:pt>
              </c:numCache>
            </c:numRef>
          </c:val>
        </c:ser>
        <c:ser>
          <c:idx val="5"/>
          <c:order val="5"/>
          <c:tx>
            <c:v>Day 5 Period 2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brier!$A$5:$A$14</c:f>
              <c:numCache>
                <c:ptCount val="10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</c:numCache>
            </c:numRef>
          </c:cat>
          <c:val>
            <c:numRef>
              <c:f>brier!$G$5:$G$14</c:f>
              <c:numCache>
                <c:ptCount val="10"/>
                <c:pt idx="0">
                  <c:v>0.151</c:v>
                </c:pt>
                <c:pt idx="1">
                  <c:v>0.121</c:v>
                </c:pt>
                <c:pt idx="2">
                  <c:v>0.177</c:v>
                </c:pt>
                <c:pt idx="3">
                  <c:v>0.162</c:v>
                </c:pt>
                <c:pt idx="4">
                  <c:v>0.108</c:v>
                </c:pt>
                <c:pt idx="5">
                  <c:v>0.148</c:v>
                </c:pt>
                <c:pt idx="6">
                  <c:v>0.159</c:v>
                </c:pt>
                <c:pt idx="7">
                  <c:v>0.146</c:v>
                </c:pt>
                <c:pt idx="8">
                  <c:v>0.139</c:v>
                </c:pt>
                <c:pt idx="9">
                  <c:v>0.146</c:v>
                </c:pt>
              </c:numCache>
            </c:numRef>
          </c:val>
        </c:ser>
        <c:ser>
          <c:idx val="6"/>
          <c:order val="6"/>
          <c:tx>
            <c:v>Day 6 Period 1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brier!$A$5:$A$14</c:f>
              <c:numCache>
                <c:ptCount val="10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</c:numCache>
            </c:numRef>
          </c:cat>
          <c:val>
            <c:numRef>
              <c:f>brier!$H$5:$H$14</c:f>
              <c:numCache>
                <c:ptCount val="10"/>
                <c:pt idx="0">
                  <c:v>0.15</c:v>
                </c:pt>
                <c:pt idx="1">
                  <c:v>0.129</c:v>
                </c:pt>
                <c:pt idx="2">
                  <c:v>0.167</c:v>
                </c:pt>
                <c:pt idx="3">
                  <c:v>0.162</c:v>
                </c:pt>
                <c:pt idx="4">
                  <c:v>0.12</c:v>
                </c:pt>
                <c:pt idx="5">
                  <c:v>0.153</c:v>
                </c:pt>
                <c:pt idx="6">
                  <c:v>0.138</c:v>
                </c:pt>
                <c:pt idx="7">
                  <c:v>0.121</c:v>
                </c:pt>
                <c:pt idx="8">
                  <c:v>0.145</c:v>
                </c:pt>
                <c:pt idx="9">
                  <c:v>0.147</c:v>
                </c:pt>
              </c:numCache>
            </c:numRef>
          </c:val>
        </c:ser>
        <c:ser>
          <c:idx val="7"/>
          <c:order val="7"/>
          <c:tx>
            <c:v>Day 6 Period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brier!$A$5:$A$14</c:f>
              <c:numCache>
                <c:ptCount val="10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</c:numCache>
            </c:numRef>
          </c:cat>
          <c:val>
            <c:numRef>
              <c:f>brier!$I$5:$I$14</c:f>
              <c:numCache>
                <c:ptCount val="10"/>
                <c:pt idx="0">
                  <c:v>0.152</c:v>
                </c:pt>
                <c:pt idx="1">
                  <c:v>0.126</c:v>
                </c:pt>
                <c:pt idx="2">
                  <c:v>0.176</c:v>
                </c:pt>
                <c:pt idx="3">
                  <c:v>0.168</c:v>
                </c:pt>
                <c:pt idx="4">
                  <c:v>0.111</c:v>
                </c:pt>
                <c:pt idx="5">
                  <c:v>0.149</c:v>
                </c:pt>
                <c:pt idx="6">
                  <c:v>0.165</c:v>
                </c:pt>
                <c:pt idx="7">
                  <c:v>0.141</c:v>
                </c:pt>
                <c:pt idx="8">
                  <c:v>0.143</c:v>
                </c:pt>
                <c:pt idx="9">
                  <c:v>0.153</c:v>
                </c:pt>
              </c:numCache>
            </c:numRef>
          </c:val>
        </c:ser>
        <c:ser>
          <c:idx val="8"/>
          <c:order val="8"/>
          <c:tx>
            <c:v>Day 7 Period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brier!$A$5:$A$14</c:f>
              <c:numCache>
                <c:ptCount val="10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</c:numCache>
            </c:numRef>
          </c:cat>
          <c:val>
            <c:numRef>
              <c:f>brier!$J$5:$J$14</c:f>
              <c:numCache>
                <c:ptCount val="10"/>
                <c:pt idx="0">
                  <c:v>0.152</c:v>
                </c:pt>
                <c:pt idx="1">
                  <c:v>0.128</c:v>
                </c:pt>
                <c:pt idx="2">
                  <c:v>0.172</c:v>
                </c:pt>
                <c:pt idx="3">
                  <c:v>0.168</c:v>
                </c:pt>
                <c:pt idx="4">
                  <c:v>0.119</c:v>
                </c:pt>
                <c:pt idx="5">
                  <c:v>0.162</c:v>
                </c:pt>
                <c:pt idx="6">
                  <c:v>0.147</c:v>
                </c:pt>
                <c:pt idx="7">
                  <c:v>0.127</c:v>
                </c:pt>
                <c:pt idx="8">
                  <c:v>0.151</c:v>
                </c:pt>
                <c:pt idx="9">
                  <c:v>0.153</c:v>
                </c:pt>
              </c:numCache>
            </c:numRef>
          </c:val>
        </c:ser>
        <c:ser>
          <c:idx val="9"/>
          <c:order val="9"/>
          <c:tx>
            <c:v>Day 7 Period 2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brier!$A$5:$A$14</c:f>
              <c:numCache>
                <c:ptCount val="10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</c:numCache>
            </c:numRef>
          </c:cat>
          <c:val>
            <c:numRef>
              <c:f>brier!$K$5:$K$14</c:f>
              <c:numCache>
                <c:ptCount val="10"/>
                <c:pt idx="0">
                  <c:v>0.153</c:v>
                </c:pt>
                <c:pt idx="1">
                  <c:v>0.127</c:v>
                </c:pt>
                <c:pt idx="2">
                  <c:v>0.18</c:v>
                </c:pt>
                <c:pt idx="3">
                  <c:v>0.174</c:v>
                </c:pt>
                <c:pt idx="4">
                  <c:v>0.111</c:v>
                </c:pt>
                <c:pt idx="5">
                  <c:v>0.152</c:v>
                </c:pt>
                <c:pt idx="6">
                  <c:v>0.172</c:v>
                </c:pt>
                <c:pt idx="7">
                  <c:v>0.151</c:v>
                </c:pt>
                <c:pt idx="8">
                  <c:v>0.146</c:v>
                </c:pt>
                <c:pt idx="9">
                  <c:v>0.158</c:v>
                </c:pt>
              </c:numCache>
            </c:numRef>
          </c:val>
        </c:ser>
        <c:axId val="8969751"/>
        <c:axId val="13618896"/>
      </c:barChart>
      <c:catAx>
        <c:axId val="8969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3618896"/>
        <c:crosses val="autoZero"/>
        <c:auto val="1"/>
        <c:lblOffset val="100"/>
        <c:noMultiLvlLbl val="0"/>
      </c:catAx>
      <c:valAx>
        <c:axId val="13618896"/>
        <c:scaling>
          <c:orientation val="minMax"/>
          <c:max val="0.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Brier Score.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969751"/>
        <c:crossesAt val="1"/>
        <c:crossBetween val="between"/>
        <c:dispUnits/>
        <c:majorUnit val="0.03"/>
        <c:minorUnit val="0.0006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35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HPC/NDFD Wind Speed RMS Error 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May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2675"/>
          <c:w val="0.85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rms_sped_NDFD200505!$A$41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rms_sped_NDFD200505!$B$40:$Q$40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rms_sped_NDFD200505!$B$41:$Q$41</c:f>
              <c:numCache>
                <c:ptCount val="16"/>
                <c:pt idx="0">
                  <c:v>5.1</c:v>
                </c:pt>
                <c:pt idx="1">
                  <c:v>5.6</c:v>
                </c:pt>
                <c:pt idx="2">
                  <c:v>5.3</c:v>
                </c:pt>
                <c:pt idx="3">
                  <c:v>5.3</c:v>
                </c:pt>
                <c:pt idx="4">
                  <c:v>5.7</c:v>
                </c:pt>
                <c:pt idx="5">
                  <c:v>5.7</c:v>
                </c:pt>
                <c:pt idx="6">
                  <c:v>5.5</c:v>
                </c:pt>
                <c:pt idx="7">
                  <c:v>5.4</c:v>
                </c:pt>
                <c:pt idx="8">
                  <c:v>5.2</c:v>
                </c:pt>
                <c:pt idx="9">
                  <c:v>5.8</c:v>
                </c:pt>
                <c:pt idx="10">
                  <c:v>5.6</c:v>
                </c:pt>
                <c:pt idx="11">
                  <c:v>5.5</c:v>
                </c:pt>
                <c:pt idx="12">
                  <c:v>5.3</c:v>
                </c:pt>
                <c:pt idx="13">
                  <c:v>5.8</c:v>
                </c:pt>
                <c:pt idx="14">
                  <c:v>5.7</c:v>
                </c:pt>
                <c:pt idx="15">
                  <c:v>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rms_sped_NDFD200505!$A$42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rms_sped_NDFD200505!$B$40:$Q$40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rms_sped_NDFD200505!$B$42:$Q$42</c:f>
              <c:numCache>
                <c:ptCount val="16"/>
                <c:pt idx="0">
                  <c:v>4.9943333333333335</c:v>
                </c:pt>
                <c:pt idx="1">
                  <c:v>5.043</c:v>
                </c:pt>
                <c:pt idx="2">
                  <c:v>5.153333333333335</c:v>
                </c:pt>
                <c:pt idx="3">
                  <c:v>5.260999999999998</c:v>
                </c:pt>
                <c:pt idx="4">
                  <c:v>5.076666666666667</c:v>
                </c:pt>
                <c:pt idx="5">
                  <c:v>5.052666666666668</c:v>
                </c:pt>
                <c:pt idx="6">
                  <c:v>5.248</c:v>
                </c:pt>
                <c:pt idx="7">
                  <c:v>5.328666666666666</c:v>
                </c:pt>
                <c:pt idx="8">
                  <c:v>5.156</c:v>
                </c:pt>
                <c:pt idx="9">
                  <c:v>5.144666666666666</c:v>
                </c:pt>
                <c:pt idx="10">
                  <c:v>5.246666666666666</c:v>
                </c:pt>
                <c:pt idx="11">
                  <c:v>5.428000000000001</c:v>
                </c:pt>
                <c:pt idx="12">
                  <c:v>5.232666666666665</c:v>
                </c:pt>
                <c:pt idx="13">
                  <c:v>5.293999999999999</c:v>
                </c:pt>
                <c:pt idx="14">
                  <c:v>5.3629999999999995</c:v>
                </c:pt>
                <c:pt idx="15">
                  <c:v>5.590333333333333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rms_sped_NDFD200505!$A$43</c:f>
              <c:strCache>
                <c:ptCount val="1"/>
                <c:pt idx="0">
                  <c:v>MOS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rms_sped_NDFD200505!$B$40:$Q$40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rms_sped_NDFD200505!$B$43:$Q$43</c:f>
              <c:numCache>
                <c:ptCount val="16"/>
                <c:pt idx="1">
                  <c:v>7</c:v>
                </c:pt>
                <c:pt idx="3">
                  <c:v>5.9</c:v>
                </c:pt>
                <c:pt idx="5">
                  <c:v>7.1</c:v>
                </c:pt>
                <c:pt idx="7">
                  <c:v>6.1</c:v>
                </c:pt>
                <c:pt idx="9">
                  <c:v>7.3</c:v>
                </c:pt>
                <c:pt idx="11">
                  <c:v>6.3</c:v>
                </c:pt>
                <c:pt idx="13">
                  <c:v>7.4</c:v>
                </c:pt>
                <c:pt idx="15">
                  <c:v>6.4</c:v>
                </c:pt>
              </c:numCache>
            </c:numRef>
          </c:val>
          <c:smooth val="0"/>
        </c:ser>
        <c:marker val="1"/>
        <c:axId val="16536481"/>
        <c:axId val="14610602"/>
      </c:lineChart>
      <c:catAx>
        <c:axId val="16536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Forecast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4610602"/>
        <c:crosses val="autoZero"/>
        <c:auto val="1"/>
        <c:lblOffset val="100"/>
        <c:noMultiLvlLbl val="0"/>
      </c:catAx>
      <c:valAx>
        <c:axId val="14610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RMS Error (m/s)..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65364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5"/>
          <c:y val="0.490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HPC/NDFD Wind Direction RMS Error 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May 2005</a:t>
            </a:r>
          </a:p>
        </c:rich>
      </c:tx>
      <c:layout>
        <c:manualLayout>
          <c:xMode val="factor"/>
          <c:yMode val="factor"/>
          <c:x val="0.002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3225"/>
          <c:w val="0.836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rms_drct_NDFD200505!$A$41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rms_drct_NDFD200505!$B$40:$Q$40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rms_drct_NDFD200505!$B$41:$Q$41</c:f>
              <c:numCache>
                <c:ptCount val="16"/>
                <c:pt idx="0">
                  <c:v>85.6</c:v>
                </c:pt>
                <c:pt idx="1">
                  <c:v>87.1</c:v>
                </c:pt>
                <c:pt idx="2">
                  <c:v>81</c:v>
                </c:pt>
                <c:pt idx="3">
                  <c:v>82.9</c:v>
                </c:pt>
                <c:pt idx="4">
                  <c:v>88.2</c:v>
                </c:pt>
                <c:pt idx="5">
                  <c:v>89.2</c:v>
                </c:pt>
                <c:pt idx="6">
                  <c:v>84.3</c:v>
                </c:pt>
                <c:pt idx="7">
                  <c:v>86</c:v>
                </c:pt>
                <c:pt idx="8">
                  <c:v>89.7</c:v>
                </c:pt>
                <c:pt idx="9">
                  <c:v>91.4</c:v>
                </c:pt>
                <c:pt idx="10">
                  <c:v>87.4</c:v>
                </c:pt>
                <c:pt idx="11">
                  <c:v>89.3</c:v>
                </c:pt>
                <c:pt idx="12">
                  <c:v>93.4</c:v>
                </c:pt>
                <c:pt idx="13">
                  <c:v>95.1</c:v>
                </c:pt>
                <c:pt idx="14">
                  <c:v>91.8</c:v>
                </c:pt>
                <c:pt idx="15">
                  <c:v>92.2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rms_drct_NDFD200505!$A$42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rms_drct_NDFD200505!$B$40:$Q$40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rms_drct_NDFD200505!$B$42:$Q$42</c:f>
              <c:numCache>
                <c:ptCount val="16"/>
                <c:pt idx="0">
                  <c:v>82.11130000000003</c:v>
                </c:pt>
                <c:pt idx="1">
                  <c:v>87.7074</c:v>
                </c:pt>
                <c:pt idx="2">
                  <c:v>85.39153333333336</c:v>
                </c:pt>
                <c:pt idx="3">
                  <c:v>78.4692333333333</c:v>
                </c:pt>
                <c:pt idx="4">
                  <c:v>85.69679999999998</c:v>
                </c:pt>
                <c:pt idx="5">
                  <c:v>90.60126666666663</c:v>
                </c:pt>
                <c:pt idx="6">
                  <c:v>89.35010000000001</c:v>
                </c:pt>
                <c:pt idx="7">
                  <c:v>82.98623333333335</c:v>
                </c:pt>
                <c:pt idx="8">
                  <c:v>88.08560000000001</c:v>
                </c:pt>
                <c:pt idx="9">
                  <c:v>93.65513333333335</c:v>
                </c:pt>
                <c:pt idx="10">
                  <c:v>92.40323333333336</c:v>
                </c:pt>
                <c:pt idx="11">
                  <c:v>86.50343333333332</c:v>
                </c:pt>
                <c:pt idx="12">
                  <c:v>92.08100000000003</c:v>
                </c:pt>
                <c:pt idx="13">
                  <c:v>97.23446666666665</c:v>
                </c:pt>
                <c:pt idx="14">
                  <c:v>95.93523333333333</c:v>
                </c:pt>
                <c:pt idx="15">
                  <c:v>91.26646666666667</c:v>
                </c:pt>
              </c:numCache>
            </c:numRef>
          </c:val>
          <c:smooth val="0"/>
        </c:ser>
        <c:marker val="1"/>
        <c:axId val="64386555"/>
        <c:axId val="42608084"/>
      </c:lineChart>
      <c:catAx>
        <c:axId val="64386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Forecast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2608084"/>
        <c:crosses val="autoZero"/>
        <c:auto val="1"/>
        <c:lblOffset val="100"/>
        <c:noMultiLvlLbl val="0"/>
      </c:catAx>
      <c:valAx>
        <c:axId val="4260808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RMSe (Degrees)..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43865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75"/>
          <c:y val="0.495"/>
          <c:w val="0.10825"/>
          <c:h val="0.069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HPC POPs % Inprovement Over MOS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 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Brier Scores</a:t>
            </a:r>
          </a:p>
        </c:rich>
      </c:tx>
      <c:layout>
        <c:manualLayout>
          <c:xMode val="factor"/>
          <c:yMode val="factor"/>
          <c:x val="0.008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"/>
          <c:w val="0.8075"/>
          <c:h val="0.82775"/>
        </c:manualLayout>
      </c:layout>
      <c:barChart>
        <c:barDir val="col"/>
        <c:grouping val="clustered"/>
        <c:varyColors val="0"/>
        <c:ser>
          <c:idx val="0"/>
          <c:order val="0"/>
          <c:tx>
            <c:v>Day 3 Period 1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brierimp!$A$5:$A$14</c:f>
              <c:numCache>
                <c:ptCount val="10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</c:numCache>
            </c:numRef>
          </c:cat>
          <c:val>
            <c:numRef>
              <c:f>brierimp!$C$5:$C$14</c:f>
              <c:numCache>
                <c:ptCount val="10"/>
                <c:pt idx="0">
                  <c:v>0.923</c:v>
                </c:pt>
                <c:pt idx="1">
                  <c:v>-0.661</c:v>
                </c:pt>
                <c:pt idx="2">
                  <c:v>1.51</c:v>
                </c:pt>
                <c:pt idx="3">
                  <c:v>0.31</c:v>
                </c:pt>
                <c:pt idx="4">
                  <c:v>1.06</c:v>
                </c:pt>
                <c:pt idx="5">
                  <c:v>1.04</c:v>
                </c:pt>
                <c:pt idx="6">
                  <c:v>2.81</c:v>
                </c:pt>
                <c:pt idx="7">
                  <c:v>1.69</c:v>
                </c:pt>
                <c:pt idx="8">
                  <c:v>1.28</c:v>
                </c:pt>
                <c:pt idx="9">
                  <c:v>0.51</c:v>
                </c:pt>
              </c:numCache>
            </c:numRef>
          </c:val>
        </c:ser>
        <c:ser>
          <c:idx val="1"/>
          <c:order val="1"/>
          <c:tx>
            <c:v>Day 3 Period 2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brierimp!$A$5:$A$14</c:f>
              <c:numCache>
                <c:ptCount val="10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</c:numCache>
            </c:numRef>
          </c:cat>
          <c:val>
            <c:numRef>
              <c:f>brierimp!$D$5:$D$14</c:f>
              <c:numCache>
                <c:ptCount val="10"/>
                <c:pt idx="0">
                  <c:v>0.181</c:v>
                </c:pt>
                <c:pt idx="1">
                  <c:v>0.589</c:v>
                </c:pt>
                <c:pt idx="2">
                  <c:v>-0.67</c:v>
                </c:pt>
                <c:pt idx="3">
                  <c:v>0.25</c:v>
                </c:pt>
                <c:pt idx="4">
                  <c:v>-0.03</c:v>
                </c:pt>
                <c:pt idx="5">
                  <c:v>1.79</c:v>
                </c:pt>
                <c:pt idx="6">
                  <c:v>1.83</c:v>
                </c:pt>
                <c:pt idx="7">
                  <c:v>0.38</c:v>
                </c:pt>
                <c:pt idx="8">
                  <c:v>-0.33</c:v>
                </c:pt>
                <c:pt idx="9">
                  <c:v>0.67</c:v>
                </c:pt>
              </c:numCache>
            </c:numRef>
          </c:val>
        </c:ser>
        <c:ser>
          <c:idx val="2"/>
          <c:order val="2"/>
          <c:tx>
            <c:v>Day 4 Period 1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brierimp!$A$5:$A$14</c:f>
              <c:numCache>
                <c:ptCount val="10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</c:numCache>
            </c:numRef>
          </c:cat>
          <c:val>
            <c:numRef>
              <c:f>brierimp!$E$5:$E$14</c:f>
              <c:numCache>
                <c:ptCount val="10"/>
                <c:pt idx="0">
                  <c:v>1.129</c:v>
                </c:pt>
                <c:pt idx="1">
                  <c:v>-0.478</c:v>
                </c:pt>
                <c:pt idx="2">
                  <c:v>-0.83</c:v>
                </c:pt>
                <c:pt idx="3">
                  <c:v>0.77</c:v>
                </c:pt>
                <c:pt idx="4">
                  <c:v>1.56</c:v>
                </c:pt>
                <c:pt idx="5">
                  <c:v>1.74</c:v>
                </c:pt>
                <c:pt idx="6">
                  <c:v>1.47</c:v>
                </c:pt>
                <c:pt idx="7">
                  <c:v>1.31</c:v>
                </c:pt>
                <c:pt idx="8">
                  <c:v>1.92</c:v>
                </c:pt>
                <c:pt idx="9">
                  <c:v>2.24</c:v>
                </c:pt>
              </c:numCache>
            </c:numRef>
          </c:val>
        </c:ser>
        <c:ser>
          <c:idx val="3"/>
          <c:order val="3"/>
          <c:tx>
            <c:v>Day 4 Period 2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brierimp!$A$5:$A$14</c:f>
              <c:numCache>
                <c:ptCount val="10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</c:numCache>
            </c:numRef>
          </c:cat>
          <c:val>
            <c:numRef>
              <c:f>brierimp!$F$5:$F$14</c:f>
              <c:numCache>
                <c:ptCount val="10"/>
                <c:pt idx="0">
                  <c:v>-0.985</c:v>
                </c:pt>
                <c:pt idx="1">
                  <c:v>-0.313</c:v>
                </c:pt>
                <c:pt idx="2">
                  <c:v>-0.78</c:v>
                </c:pt>
                <c:pt idx="3">
                  <c:v>0.62</c:v>
                </c:pt>
                <c:pt idx="4">
                  <c:v>0.43</c:v>
                </c:pt>
                <c:pt idx="5">
                  <c:v>1.72</c:v>
                </c:pt>
                <c:pt idx="6">
                  <c:v>3.28</c:v>
                </c:pt>
                <c:pt idx="7">
                  <c:v>1.45</c:v>
                </c:pt>
                <c:pt idx="8">
                  <c:v>-0.47</c:v>
                </c:pt>
                <c:pt idx="9">
                  <c:v>1.98</c:v>
                </c:pt>
              </c:numCache>
            </c:numRef>
          </c:val>
        </c:ser>
        <c:ser>
          <c:idx val="4"/>
          <c:order val="4"/>
          <c:tx>
            <c:v>Day 5 Period 1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brierimp!$A$5:$A$14</c:f>
              <c:numCache>
                <c:ptCount val="10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</c:numCache>
            </c:numRef>
          </c:cat>
          <c:val>
            <c:numRef>
              <c:f>brierimp!$G$5:$G$14</c:f>
              <c:numCache>
                <c:ptCount val="10"/>
                <c:pt idx="0">
                  <c:v>0.758</c:v>
                </c:pt>
                <c:pt idx="1">
                  <c:v>0.027</c:v>
                </c:pt>
                <c:pt idx="2">
                  <c:v>-0.74</c:v>
                </c:pt>
                <c:pt idx="3">
                  <c:v>0.82</c:v>
                </c:pt>
                <c:pt idx="4">
                  <c:v>-1.75</c:v>
                </c:pt>
                <c:pt idx="5">
                  <c:v>1.86</c:v>
                </c:pt>
                <c:pt idx="6">
                  <c:v>1.14</c:v>
                </c:pt>
                <c:pt idx="7">
                  <c:v>2.15</c:v>
                </c:pt>
                <c:pt idx="8">
                  <c:v>2.24</c:v>
                </c:pt>
                <c:pt idx="9">
                  <c:v>2.64</c:v>
                </c:pt>
              </c:numCache>
            </c:numRef>
          </c:val>
        </c:ser>
        <c:ser>
          <c:idx val="5"/>
          <c:order val="5"/>
          <c:tx>
            <c:v>Day 5 Period 2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brierimp!$A$5:$A$14</c:f>
              <c:numCache>
                <c:ptCount val="10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</c:numCache>
            </c:numRef>
          </c:cat>
          <c:val>
            <c:numRef>
              <c:f>brierimp!$H$5:$H$14</c:f>
              <c:numCache>
                <c:ptCount val="10"/>
                <c:pt idx="0">
                  <c:v>-0.399</c:v>
                </c:pt>
                <c:pt idx="1">
                  <c:v>-0.193</c:v>
                </c:pt>
                <c:pt idx="2">
                  <c:v>-1.38</c:v>
                </c:pt>
                <c:pt idx="3">
                  <c:v>0.36</c:v>
                </c:pt>
                <c:pt idx="4">
                  <c:v>0.46</c:v>
                </c:pt>
                <c:pt idx="5">
                  <c:v>0.47</c:v>
                </c:pt>
                <c:pt idx="6">
                  <c:v>1.17</c:v>
                </c:pt>
                <c:pt idx="7">
                  <c:v>0.98</c:v>
                </c:pt>
                <c:pt idx="8">
                  <c:v>1.74</c:v>
                </c:pt>
                <c:pt idx="9">
                  <c:v>3.01</c:v>
                </c:pt>
              </c:numCache>
            </c:numRef>
          </c:val>
        </c:ser>
        <c:ser>
          <c:idx val="6"/>
          <c:order val="6"/>
          <c:tx>
            <c:v>Day 6 Period 1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brierimp!$A$5:$A$14</c:f>
              <c:numCache>
                <c:ptCount val="10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</c:numCache>
            </c:numRef>
          </c:cat>
          <c:val>
            <c:numRef>
              <c:f>brierimp!$I$5:$I$14</c:f>
              <c:numCache>
                <c:ptCount val="10"/>
                <c:pt idx="0">
                  <c:v>0.769</c:v>
                </c:pt>
                <c:pt idx="1">
                  <c:v>1.224</c:v>
                </c:pt>
                <c:pt idx="2">
                  <c:v>0.52</c:v>
                </c:pt>
                <c:pt idx="3">
                  <c:v>0.65</c:v>
                </c:pt>
                <c:pt idx="4">
                  <c:v>-0.24</c:v>
                </c:pt>
                <c:pt idx="5">
                  <c:v>3.07</c:v>
                </c:pt>
                <c:pt idx="6">
                  <c:v>3.62</c:v>
                </c:pt>
                <c:pt idx="7">
                  <c:v>1.74</c:v>
                </c:pt>
                <c:pt idx="8">
                  <c:v>-0.05</c:v>
                </c:pt>
                <c:pt idx="9">
                  <c:v>1.09</c:v>
                </c:pt>
              </c:numCache>
            </c:numRef>
          </c:val>
        </c:ser>
        <c:ser>
          <c:idx val="7"/>
          <c:order val="7"/>
          <c:tx>
            <c:v>Day 6 Period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brierimp!$A$5:$A$14</c:f>
              <c:numCache>
                <c:ptCount val="10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</c:numCache>
            </c:numRef>
          </c:cat>
          <c:val>
            <c:numRef>
              <c:f>brierimp!$J$5:$J$14</c:f>
              <c:numCache>
                <c:ptCount val="10"/>
                <c:pt idx="0">
                  <c:v>0.372</c:v>
                </c:pt>
                <c:pt idx="1">
                  <c:v>-0.721</c:v>
                </c:pt>
                <c:pt idx="2">
                  <c:v>-0.76</c:v>
                </c:pt>
                <c:pt idx="3">
                  <c:v>-1.63</c:v>
                </c:pt>
                <c:pt idx="4">
                  <c:v>1.94</c:v>
                </c:pt>
                <c:pt idx="5">
                  <c:v>1.48</c:v>
                </c:pt>
                <c:pt idx="6">
                  <c:v>1.42</c:v>
                </c:pt>
                <c:pt idx="7">
                  <c:v>2.15</c:v>
                </c:pt>
                <c:pt idx="8">
                  <c:v>3.01</c:v>
                </c:pt>
                <c:pt idx="9">
                  <c:v>1.08</c:v>
                </c:pt>
              </c:numCache>
            </c:numRef>
          </c:val>
        </c:ser>
        <c:ser>
          <c:idx val="8"/>
          <c:order val="8"/>
          <c:tx>
            <c:v>Day 7 Period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brierimp!$A$5:$A$14</c:f>
              <c:numCache>
                <c:ptCount val="10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</c:numCache>
            </c:numRef>
          </c:cat>
          <c:val>
            <c:numRef>
              <c:f>brierimp!$K$5:$K$14</c:f>
              <c:numCache>
                <c:ptCount val="10"/>
                <c:pt idx="0">
                  <c:v>0.254</c:v>
                </c:pt>
                <c:pt idx="1">
                  <c:v>2.56</c:v>
                </c:pt>
                <c:pt idx="2">
                  <c:v>0.62</c:v>
                </c:pt>
                <c:pt idx="3">
                  <c:v>1.02</c:v>
                </c:pt>
                <c:pt idx="4">
                  <c:v>1.72</c:v>
                </c:pt>
                <c:pt idx="5">
                  <c:v>1.86</c:v>
                </c:pt>
                <c:pt idx="6">
                  <c:v>1.75</c:v>
                </c:pt>
                <c:pt idx="7">
                  <c:v>0.81</c:v>
                </c:pt>
                <c:pt idx="8">
                  <c:v>-0.55</c:v>
                </c:pt>
                <c:pt idx="9">
                  <c:v>1.11</c:v>
                </c:pt>
              </c:numCache>
            </c:numRef>
          </c:val>
        </c:ser>
        <c:ser>
          <c:idx val="9"/>
          <c:order val="9"/>
          <c:tx>
            <c:v>Day 7 Period 2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brierimp!$A$5:$A$14</c:f>
              <c:numCache>
                <c:ptCount val="10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</c:numCache>
            </c:numRef>
          </c:cat>
          <c:val>
            <c:numRef>
              <c:f>brierimp!$L$5:$L$14</c:f>
              <c:numCache>
                <c:ptCount val="10"/>
                <c:pt idx="0">
                  <c:v>0.348</c:v>
                </c:pt>
                <c:pt idx="1">
                  <c:v>-0.449</c:v>
                </c:pt>
                <c:pt idx="2">
                  <c:v>-0.46</c:v>
                </c:pt>
                <c:pt idx="3">
                  <c:v>-0.68</c:v>
                </c:pt>
                <c:pt idx="4">
                  <c:v>4.05</c:v>
                </c:pt>
                <c:pt idx="5">
                  <c:v>2.57</c:v>
                </c:pt>
                <c:pt idx="6">
                  <c:v>1.9</c:v>
                </c:pt>
                <c:pt idx="7">
                  <c:v>-0.67</c:v>
                </c:pt>
                <c:pt idx="8">
                  <c:v>2.49</c:v>
                </c:pt>
                <c:pt idx="9">
                  <c:v>0.59</c:v>
                </c:pt>
              </c:numCache>
            </c:numRef>
          </c:val>
        </c:ser>
        <c:axId val="55461201"/>
        <c:axId val="29388762"/>
      </c:barChart>
      <c:catAx>
        <c:axId val="55461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388762"/>
        <c:crosses val="autoZero"/>
        <c:auto val="1"/>
        <c:lblOffset val="100"/>
        <c:noMultiLvlLbl val="0"/>
      </c:catAx>
      <c:valAx>
        <c:axId val="29388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% Improvement.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54612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"/>
          <c:y val="0.337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HPC Medium Range RMS Errors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Minimum Temperatures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2"/>
          <c:w val="0.93525"/>
          <c:h val="0.75975"/>
        </c:manualLayout>
      </c:layout>
      <c:barChart>
        <c:barDir val="col"/>
        <c:grouping val="clustered"/>
        <c:varyColors val="0"/>
        <c:ser>
          <c:idx val="0"/>
          <c:order val="0"/>
          <c:tx>
            <c:v>Day 3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rmsmin!$A$5:$A$14</c:f>
              <c:numCache>
                <c:ptCount val="10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</c:numCache>
            </c:numRef>
          </c:cat>
          <c:val>
            <c:numRef>
              <c:f>rmsmin!$C$5:$C$14</c:f>
              <c:numCache>
                <c:ptCount val="10"/>
                <c:pt idx="0">
                  <c:v>3.48</c:v>
                </c:pt>
                <c:pt idx="1">
                  <c:v>4</c:v>
                </c:pt>
                <c:pt idx="2">
                  <c:v>4.6</c:v>
                </c:pt>
                <c:pt idx="3">
                  <c:v>5.3</c:v>
                </c:pt>
                <c:pt idx="4">
                  <c:v>5.3</c:v>
                </c:pt>
                <c:pt idx="5">
                  <c:v>6.1</c:v>
                </c:pt>
                <c:pt idx="6">
                  <c:v>5</c:v>
                </c:pt>
                <c:pt idx="7">
                  <c:v>4.8</c:v>
                </c:pt>
                <c:pt idx="8">
                  <c:v>4.2</c:v>
                </c:pt>
                <c:pt idx="9">
                  <c:v>4.2</c:v>
                </c:pt>
              </c:numCache>
            </c:numRef>
          </c:val>
        </c:ser>
        <c:ser>
          <c:idx val="1"/>
          <c:order val="1"/>
          <c:tx>
            <c:v>Day 4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rmsmin!$A$5:$A$14</c:f>
              <c:numCache>
                <c:ptCount val="10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</c:numCache>
            </c:numRef>
          </c:cat>
          <c:val>
            <c:numRef>
              <c:f>rmsmin!$D$5:$D$14</c:f>
              <c:numCache>
                <c:ptCount val="10"/>
                <c:pt idx="0">
                  <c:v>3.75</c:v>
                </c:pt>
                <c:pt idx="1">
                  <c:v>4.5</c:v>
                </c:pt>
                <c:pt idx="2">
                  <c:v>5.2</c:v>
                </c:pt>
                <c:pt idx="3">
                  <c:v>6.2</c:v>
                </c:pt>
                <c:pt idx="4">
                  <c:v>6.1</c:v>
                </c:pt>
                <c:pt idx="5">
                  <c:v>6.8</c:v>
                </c:pt>
                <c:pt idx="6">
                  <c:v>5.7</c:v>
                </c:pt>
                <c:pt idx="7">
                  <c:v>5.3</c:v>
                </c:pt>
                <c:pt idx="8">
                  <c:v>4.8</c:v>
                </c:pt>
                <c:pt idx="9">
                  <c:v>4.7</c:v>
                </c:pt>
              </c:numCache>
            </c:numRef>
          </c:val>
        </c:ser>
        <c:ser>
          <c:idx val="2"/>
          <c:order val="2"/>
          <c:tx>
            <c:v>Day 5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rmsmin!$A$5:$A$14</c:f>
              <c:numCache>
                <c:ptCount val="10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</c:numCache>
            </c:numRef>
          </c:cat>
          <c:val>
            <c:numRef>
              <c:f>rmsmin!$E$5:$E$14</c:f>
              <c:numCache>
                <c:ptCount val="10"/>
                <c:pt idx="0">
                  <c:v>4.24</c:v>
                </c:pt>
                <c:pt idx="1">
                  <c:v>5.2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7.4</c:v>
                </c:pt>
                <c:pt idx="6">
                  <c:v>6.2</c:v>
                </c:pt>
                <c:pt idx="7">
                  <c:v>5.7</c:v>
                </c:pt>
                <c:pt idx="8">
                  <c:v>5.5</c:v>
                </c:pt>
                <c:pt idx="9">
                  <c:v>5</c:v>
                </c:pt>
              </c:numCache>
            </c:numRef>
          </c:val>
        </c:ser>
        <c:ser>
          <c:idx val="3"/>
          <c:order val="3"/>
          <c:tx>
            <c:v>Day 6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rmsmin!$A$5:$A$14</c:f>
              <c:numCache>
                <c:ptCount val="10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</c:numCache>
            </c:numRef>
          </c:cat>
          <c:val>
            <c:numRef>
              <c:f>rmsmin!$F$5:$F$14</c:f>
              <c:numCache>
                <c:ptCount val="10"/>
                <c:pt idx="0">
                  <c:v>4.66</c:v>
                </c:pt>
                <c:pt idx="1">
                  <c:v>5.7</c:v>
                </c:pt>
                <c:pt idx="2">
                  <c:v>6.7</c:v>
                </c:pt>
                <c:pt idx="3">
                  <c:v>7.5</c:v>
                </c:pt>
                <c:pt idx="4">
                  <c:v>7.9</c:v>
                </c:pt>
                <c:pt idx="5">
                  <c:v>8.2</c:v>
                </c:pt>
                <c:pt idx="6">
                  <c:v>6.6</c:v>
                </c:pt>
                <c:pt idx="7">
                  <c:v>6.1</c:v>
                </c:pt>
                <c:pt idx="8">
                  <c:v>6.4</c:v>
                </c:pt>
                <c:pt idx="9">
                  <c:v>5.4</c:v>
                </c:pt>
              </c:numCache>
            </c:numRef>
          </c:val>
        </c:ser>
        <c:ser>
          <c:idx val="4"/>
          <c:order val="4"/>
          <c:tx>
            <c:v>Day 7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rmsmin!$A$5:$A$14</c:f>
              <c:numCache>
                <c:ptCount val="10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</c:numCache>
            </c:numRef>
          </c:cat>
          <c:val>
            <c:numRef>
              <c:f>rmsmin!$G$5:$G$14</c:f>
              <c:numCache>
                <c:ptCount val="10"/>
                <c:pt idx="0">
                  <c:v>5.2</c:v>
                </c:pt>
                <c:pt idx="1">
                  <c:v>5.8</c:v>
                </c:pt>
                <c:pt idx="2">
                  <c:v>7.4</c:v>
                </c:pt>
                <c:pt idx="3">
                  <c:v>8.3</c:v>
                </c:pt>
                <c:pt idx="4">
                  <c:v>8.5</c:v>
                </c:pt>
                <c:pt idx="5">
                  <c:v>8.9</c:v>
                </c:pt>
                <c:pt idx="6">
                  <c:v>7.5</c:v>
                </c:pt>
                <c:pt idx="7">
                  <c:v>6.6</c:v>
                </c:pt>
                <c:pt idx="8">
                  <c:v>7</c:v>
                </c:pt>
                <c:pt idx="9">
                  <c:v>6</c:v>
                </c:pt>
              </c:numCache>
            </c:numRef>
          </c:val>
        </c:ser>
        <c:axId val="63172267"/>
        <c:axId val="31679492"/>
      </c:barChart>
      <c:catAx>
        <c:axId val="63172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679492"/>
        <c:crosses val="autoZero"/>
        <c:auto val="1"/>
        <c:lblOffset val="100"/>
        <c:noMultiLvlLbl val="0"/>
      </c:catAx>
      <c:valAx>
        <c:axId val="31679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RMS Error (Degrees F)..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31722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1"/>
          <c:y val="0.94075"/>
          <c:w val="0.57475"/>
          <c:h val="0.057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HPC Medium Range RMS Errors 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Maximum Temperatures</a:t>
            </a:r>
          </a:p>
        </c:rich>
      </c:tx>
      <c:layout>
        <c:manualLayout>
          <c:xMode val="factor"/>
          <c:yMode val="factor"/>
          <c:x val="0.002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9875"/>
          <c:w val="0.9352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v>Day 3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rmsmax!$A$5:$A$14</c:f>
              <c:numCache>
                <c:ptCount val="10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</c:numCache>
            </c:numRef>
          </c:cat>
          <c:val>
            <c:numRef>
              <c:f>rmsmax!$C$5:$C$14</c:f>
              <c:numCache>
                <c:ptCount val="10"/>
                <c:pt idx="0">
                  <c:v>4.14</c:v>
                </c:pt>
                <c:pt idx="1">
                  <c:v>4.4</c:v>
                </c:pt>
                <c:pt idx="2">
                  <c:v>5.3</c:v>
                </c:pt>
                <c:pt idx="3">
                  <c:v>5.2</c:v>
                </c:pt>
                <c:pt idx="4">
                  <c:v>5.3</c:v>
                </c:pt>
                <c:pt idx="5">
                  <c:v>7</c:v>
                </c:pt>
                <c:pt idx="6">
                  <c:v>5.7</c:v>
                </c:pt>
                <c:pt idx="7">
                  <c:v>6.5</c:v>
                </c:pt>
                <c:pt idx="8">
                  <c:v>5.8</c:v>
                </c:pt>
                <c:pt idx="9">
                  <c:v>5.3</c:v>
                </c:pt>
              </c:numCache>
            </c:numRef>
          </c:val>
        </c:ser>
        <c:ser>
          <c:idx val="1"/>
          <c:order val="1"/>
          <c:tx>
            <c:v>Day 4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rmsmax!$A$5:$A$14</c:f>
              <c:numCache>
                <c:ptCount val="10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</c:numCache>
            </c:numRef>
          </c:cat>
          <c:val>
            <c:numRef>
              <c:f>rmsmax!$D$5:$D$14</c:f>
              <c:numCache>
                <c:ptCount val="10"/>
                <c:pt idx="0">
                  <c:v>4.58</c:v>
                </c:pt>
                <c:pt idx="1">
                  <c:v>4.9</c:v>
                </c:pt>
                <c:pt idx="2">
                  <c:v>6</c:v>
                </c:pt>
                <c:pt idx="3">
                  <c:v>5.6</c:v>
                </c:pt>
                <c:pt idx="4">
                  <c:v>6.3</c:v>
                </c:pt>
                <c:pt idx="5">
                  <c:v>7.9</c:v>
                </c:pt>
                <c:pt idx="6">
                  <c:v>6.4</c:v>
                </c:pt>
                <c:pt idx="7">
                  <c:v>6.9</c:v>
                </c:pt>
                <c:pt idx="8">
                  <c:v>6.5</c:v>
                </c:pt>
                <c:pt idx="9">
                  <c:v>5.9</c:v>
                </c:pt>
              </c:numCache>
            </c:numRef>
          </c:val>
        </c:ser>
        <c:ser>
          <c:idx val="2"/>
          <c:order val="2"/>
          <c:tx>
            <c:v>Day 5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rmsmax!$A$5:$A$14</c:f>
              <c:numCache>
                <c:ptCount val="10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</c:numCache>
            </c:numRef>
          </c:cat>
          <c:val>
            <c:numRef>
              <c:f>rmsmax!$E$5:$E$14</c:f>
              <c:numCache>
                <c:ptCount val="10"/>
                <c:pt idx="0">
                  <c:v>4.96</c:v>
                </c:pt>
                <c:pt idx="1">
                  <c:v>5.4</c:v>
                </c:pt>
                <c:pt idx="2">
                  <c:v>6.3</c:v>
                </c:pt>
                <c:pt idx="3">
                  <c:v>6.1</c:v>
                </c:pt>
                <c:pt idx="4">
                  <c:v>6.9</c:v>
                </c:pt>
                <c:pt idx="5">
                  <c:v>8.4</c:v>
                </c:pt>
                <c:pt idx="6">
                  <c:v>7.3</c:v>
                </c:pt>
                <c:pt idx="7">
                  <c:v>7.4</c:v>
                </c:pt>
                <c:pt idx="8">
                  <c:v>7.2</c:v>
                </c:pt>
                <c:pt idx="9">
                  <c:v>6.5</c:v>
                </c:pt>
              </c:numCache>
            </c:numRef>
          </c:val>
        </c:ser>
        <c:ser>
          <c:idx val="3"/>
          <c:order val="3"/>
          <c:tx>
            <c:v>Day 6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rmsmax!$A$5:$A$14</c:f>
              <c:numCache>
                <c:ptCount val="10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</c:numCache>
            </c:numRef>
          </c:cat>
          <c:val>
            <c:numRef>
              <c:f>rmsmax!$F$5:$F$14</c:f>
              <c:numCache>
                <c:ptCount val="10"/>
                <c:pt idx="0">
                  <c:v>5.44</c:v>
                </c:pt>
                <c:pt idx="1">
                  <c:v>5.8</c:v>
                </c:pt>
                <c:pt idx="2">
                  <c:v>6.6</c:v>
                </c:pt>
                <c:pt idx="3">
                  <c:v>6.8</c:v>
                </c:pt>
                <c:pt idx="4">
                  <c:v>7.7</c:v>
                </c:pt>
                <c:pt idx="5">
                  <c:v>9.2</c:v>
                </c:pt>
                <c:pt idx="6">
                  <c:v>7.9</c:v>
                </c:pt>
                <c:pt idx="7">
                  <c:v>8.3</c:v>
                </c:pt>
                <c:pt idx="8">
                  <c:v>8.1</c:v>
                </c:pt>
                <c:pt idx="9">
                  <c:v>6.9</c:v>
                </c:pt>
              </c:numCache>
            </c:numRef>
          </c:val>
        </c:ser>
        <c:ser>
          <c:idx val="4"/>
          <c:order val="4"/>
          <c:tx>
            <c:v>Day 7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rmsmax!$A$5:$A$14</c:f>
              <c:numCache>
                <c:ptCount val="10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  <c:pt idx="8">
                  <c:v>200504</c:v>
                </c:pt>
                <c:pt idx="9">
                  <c:v>200505</c:v>
                </c:pt>
              </c:numCache>
            </c:numRef>
          </c:cat>
          <c:val>
            <c:numRef>
              <c:f>rmsmax!$G$5:$G$14</c:f>
              <c:numCache>
                <c:ptCount val="10"/>
                <c:pt idx="0">
                  <c:v>5.99</c:v>
                </c:pt>
                <c:pt idx="1">
                  <c:v>6.2</c:v>
                </c:pt>
                <c:pt idx="2">
                  <c:v>7.1</c:v>
                </c:pt>
                <c:pt idx="3">
                  <c:v>7.5</c:v>
                </c:pt>
                <c:pt idx="4">
                  <c:v>8.3</c:v>
                </c:pt>
                <c:pt idx="5">
                  <c:v>9.6</c:v>
                </c:pt>
                <c:pt idx="6">
                  <c:v>8.5</c:v>
                </c:pt>
                <c:pt idx="7">
                  <c:v>8.7</c:v>
                </c:pt>
                <c:pt idx="8">
                  <c:v>8.7</c:v>
                </c:pt>
                <c:pt idx="9">
                  <c:v>7.3</c:v>
                </c:pt>
              </c:numCache>
            </c:numRef>
          </c:val>
        </c:ser>
        <c:axId val="16679973"/>
        <c:axId val="15902030"/>
      </c:barChart>
      <c:catAx>
        <c:axId val="16679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5902030"/>
        <c:crosses val="autoZero"/>
        <c:auto val="1"/>
        <c:lblOffset val="100"/>
        <c:noMultiLvlLbl val="0"/>
      </c:catAx>
      <c:valAx>
        <c:axId val="15902030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RMS Error (Degrees F)..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6799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"/>
          <c:y val="0.9425"/>
          <c:w val="0.567"/>
          <c:h val="0.057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HPC/NDFD/GFS MOS Minimum Temperature RMS Error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May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285"/>
          <c:w val="0.85275"/>
          <c:h val="0.81375"/>
        </c:manualLayout>
      </c:layout>
      <c:lineChart>
        <c:grouping val="standard"/>
        <c:varyColors val="0"/>
        <c:ser>
          <c:idx val="0"/>
          <c:order val="0"/>
          <c:tx>
            <c:strRef>
              <c:f>rms_NDFDminT200505!$A$41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rms_NDFDminT200505!$B$40:$E$40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rms_NDFDminT200505!$B$41:$E$41</c:f>
              <c:numCache>
                <c:ptCount val="4"/>
                <c:pt idx="0">
                  <c:v>4.7</c:v>
                </c:pt>
                <c:pt idx="1">
                  <c:v>5</c:v>
                </c:pt>
                <c:pt idx="2">
                  <c:v>5.4</c:v>
                </c:pt>
                <c:pt idx="3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rms_NDFDminT200505!$A$42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rms_NDFDminT200505!$B$40:$E$40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rms_NDFDminT200505!$B$42:$E$42</c:f>
              <c:numCache>
                <c:ptCount val="4"/>
                <c:pt idx="0">
                  <c:v>5.13448275862069</c:v>
                </c:pt>
                <c:pt idx="1">
                  <c:v>5.417241379310346</c:v>
                </c:pt>
                <c:pt idx="2">
                  <c:v>5.8068965517241375</c:v>
                </c:pt>
                <c:pt idx="3">
                  <c:v>6.244827586206895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rms_NDFDminT200505!$A$43</c:f>
              <c:strCache>
                <c:ptCount val="1"/>
                <c:pt idx="0">
                  <c:v>MOS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rms_NDFDminT200505!$B$40:$E$40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rms_NDFDminT200505!$B$43:$E$43</c:f>
              <c:numCache>
                <c:ptCount val="4"/>
                <c:pt idx="0">
                  <c:v>4.8</c:v>
                </c:pt>
                <c:pt idx="1">
                  <c:v>5</c:v>
                </c:pt>
                <c:pt idx="2">
                  <c:v>5.4</c:v>
                </c:pt>
                <c:pt idx="3">
                  <c:v>6</c:v>
                </c:pt>
              </c:numCache>
            </c:numRef>
          </c:val>
          <c:smooth val="0"/>
        </c:ser>
        <c:marker val="1"/>
        <c:axId val="8900543"/>
        <c:axId val="12996024"/>
      </c:lineChart>
      <c:catAx>
        <c:axId val="8900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Forecast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2996024"/>
        <c:crosses val="autoZero"/>
        <c:auto val="1"/>
        <c:lblOffset val="100"/>
        <c:noMultiLvlLbl val="0"/>
      </c:catAx>
      <c:valAx>
        <c:axId val="12996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RMSe (Degrees F)..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89005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5"/>
          <c:y val="0.470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HPC/NDFD/GFS MOS Maximum Temperature RMS Error 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May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2525"/>
          <c:w val="0.8445"/>
          <c:h val="0.806"/>
        </c:manualLayout>
      </c:layout>
      <c:lineChart>
        <c:grouping val="standard"/>
        <c:varyColors val="0"/>
        <c:ser>
          <c:idx val="0"/>
          <c:order val="0"/>
          <c:tx>
            <c:strRef>
              <c:f>rms_NDFDmaxT200505!$A$41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rms_NDFDmaxT200505!$B$40:$E$40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rms_NDFDmaxT200505!$B$41:$E$41</c:f>
              <c:numCache>
                <c:ptCount val="4"/>
                <c:pt idx="0">
                  <c:v>5.9</c:v>
                </c:pt>
                <c:pt idx="1">
                  <c:v>6.5</c:v>
                </c:pt>
                <c:pt idx="2">
                  <c:v>6.9</c:v>
                </c:pt>
                <c:pt idx="3">
                  <c:v>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rms_NDFDmaxT200505!$A$42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rms_NDFDmaxT200505!$B$40:$E$40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rms_NDFDmaxT200505!$B$42:$E$42</c:f>
              <c:numCache>
                <c:ptCount val="4"/>
                <c:pt idx="0">
                  <c:v>6.458064516129032</c:v>
                </c:pt>
                <c:pt idx="1">
                  <c:v>6.580645161290319</c:v>
                </c:pt>
                <c:pt idx="2">
                  <c:v>7.041935483870968</c:v>
                </c:pt>
                <c:pt idx="3">
                  <c:v>7.532258064516128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rms_NDFDmaxT200505!$A$43</c:f>
              <c:strCache>
                <c:ptCount val="1"/>
                <c:pt idx="0">
                  <c:v>MOS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rms_NDFDmaxT200505!$B$40:$E$40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rms_NDFDmaxT200505!$B$43:$E$43</c:f>
              <c:numCache>
                <c:ptCount val="4"/>
                <c:pt idx="0">
                  <c:v>6.1</c:v>
                </c:pt>
                <c:pt idx="1">
                  <c:v>6.6</c:v>
                </c:pt>
                <c:pt idx="2">
                  <c:v>7</c:v>
                </c:pt>
                <c:pt idx="3">
                  <c:v>7.4</c:v>
                </c:pt>
              </c:numCache>
            </c:numRef>
          </c:val>
          <c:smooth val="0"/>
        </c:ser>
        <c:marker val="1"/>
        <c:axId val="49855353"/>
        <c:axId val="46044994"/>
      </c:lineChart>
      <c:catAx>
        <c:axId val="49855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Forecast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6044994"/>
        <c:crosses val="autoZero"/>
        <c:auto val="1"/>
        <c:lblOffset val="100"/>
        <c:noMultiLvlLbl val="0"/>
      </c:catAx>
      <c:valAx>
        <c:axId val="46044994"/>
        <c:scaling>
          <c:orientation val="minMax"/>
          <c:max val="1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RMSe (degrees F)..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855353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5"/>
          <c:y val="0.477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HPC/NDFD/GFS MOS 12-Hour Pop Brier Score 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May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25"/>
          <c:w val="0.85725"/>
          <c:h val="0.8075"/>
        </c:manualLayout>
      </c:layout>
      <c:lineChart>
        <c:grouping val="standard"/>
        <c:varyColors val="0"/>
        <c:ser>
          <c:idx val="0"/>
          <c:order val="0"/>
          <c:tx>
            <c:strRef>
              <c:f>popstat_NDFD200505!$A$41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popstat_NDFD200505!$B$40:$I$40</c:f>
              <c:strCache>
                <c:ptCount val="8"/>
                <c:pt idx="0">
                  <c:v>Day 4 12Z</c:v>
                </c:pt>
                <c:pt idx="1">
                  <c:v>Day 4 00Z</c:v>
                </c:pt>
                <c:pt idx="2">
                  <c:v>Day 5 12Z</c:v>
                </c:pt>
                <c:pt idx="3">
                  <c:v>Day 5 00Z</c:v>
                </c:pt>
                <c:pt idx="4">
                  <c:v>Day 6 12Z</c:v>
                </c:pt>
                <c:pt idx="5">
                  <c:v>Day 6 00Z</c:v>
                </c:pt>
                <c:pt idx="6">
                  <c:v>Day 7 12Z</c:v>
                </c:pt>
                <c:pt idx="7">
                  <c:v>Day 7 00Z</c:v>
                </c:pt>
              </c:strCache>
            </c:strRef>
          </c:cat>
          <c:val>
            <c:numRef>
              <c:f>popstat_NDFD200505!$B$41:$I$41</c:f>
              <c:numCache>
                <c:ptCount val="8"/>
                <c:pt idx="0">
                  <c:v>0.141</c:v>
                </c:pt>
                <c:pt idx="1">
                  <c:v>0.147</c:v>
                </c:pt>
                <c:pt idx="2">
                  <c:v>0.141</c:v>
                </c:pt>
                <c:pt idx="3">
                  <c:v>0.146</c:v>
                </c:pt>
                <c:pt idx="4">
                  <c:v>0.147</c:v>
                </c:pt>
                <c:pt idx="5">
                  <c:v>0.153</c:v>
                </c:pt>
                <c:pt idx="6">
                  <c:v>0.153</c:v>
                </c:pt>
                <c:pt idx="7">
                  <c:v>0.158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popstat_NDFD200505!$A$42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popstat_NDFD200505!$B$40:$I$40</c:f>
              <c:strCache>
                <c:ptCount val="8"/>
                <c:pt idx="0">
                  <c:v>Day 4 12Z</c:v>
                </c:pt>
                <c:pt idx="1">
                  <c:v>Day 4 00Z</c:v>
                </c:pt>
                <c:pt idx="2">
                  <c:v>Day 5 12Z</c:v>
                </c:pt>
                <c:pt idx="3">
                  <c:v>Day 5 00Z</c:v>
                </c:pt>
                <c:pt idx="4">
                  <c:v>Day 6 12Z</c:v>
                </c:pt>
                <c:pt idx="5">
                  <c:v>Day 6 00Z</c:v>
                </c:pt>
                <c:pt idx="6">
                  <c:v>Day 7 12Z</c:v>
                </c:pt>
                <c:pt idx="7">
                  <c:v>Day 7 00Z</c:v>
                </c:pt>
              </c:strCache>
            </c:strRef>
          </c:cat>
          <c:val>
            <c:numRef>
              <c:f>popstat_NDFD200505!$B$42:$I$42</c:f>
              <c:numCache>
                <c:ptCount val="8"/>
                <c:pt idx="0">
                  <c:v>0.14506451612903226</c:v>
                </c:pt>
                <c:pt idx="1">
                  <c:v>0.15</c:v>
                </c:pt>
                <c:pt idx="2">
                  <c:v>0.14606451612903226</c:v>
                </c:pt>
                <c:pt idx="3">
                  <c:v>0.15203333333333333</c:v>
                </c:pt>
                <c:pt idx="4">
                  <c:v>0.15083870967741936</c:v>
                </c:pt>
                <c:pt idx="5">
                  <c:v>0.15663333333333332</c:v>
                </c:pt>
                <c:pt idx="6">
                  <c:v>0.15606451612903224</c:v>
                </c:pt>
                <c:pt idx="7">
                  <c:v>0.16283333333333333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popstat_NDFD200505!$A$43</c:f>
              <c:strCache>
                <c:ptCount val="1"/>
                <c:pt idx="0">
                  <c:v>MOS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popstat_NDFD200505!$B$40:$I$40</c:f>
              <c:strCache>
                <c:ptCount val="8"/>
                <c:pt idx="0">
                  <c:v>Day 4 12Z</c:v>
                </c:pt>
                <c:pt idx="1">
                  <c:v>Day 4 00Z</c:v>
                </c:pt>
                <c:pt idx="2">
                  <c:v>Day 5 12Z</c:v>
                </c:pt>
                <c:pt idx="3">
                  <c:v>Day 5 00Z</c:v>
                </c:pt>
                <c:pt idx="4">
                  <c:v>Day 6 12Z</c:v>
                </c:pt>
                <c:pt idx="5">
                  <c:v>Day 6 00Z</c:v>
                </c:pt>
                <c:pt idx="6">
                  <c:v>Day 7 12Z</c:v>
                </c:pt>
                <c:pt idx="7">
                  <c:v>Day 7 00Z</c:v>
                </c:pt>
              </c:strCache>
            </c:strRef>
          </c:cat>
          <c:val>
            <c:numRef>
              <c:f>popstat_NDFD200505!$B$43:$I$43</c:f>
              <c:numCache>
                <c:ptCount val="8"/>
                <c:pt idx="0">
                  <c:v>0.144</c:v>
                </c:pt>
                <c:pt idx="1">
                  <c:v>0.15</c:v>
                </c:pt>
                <c:pt idx="2">
                  <c:v>0.145</c:v>
                </c:pt>
                <c:pt idx="3">
                  <c:v>0.151</c:v>
                </c:pt>
                <c:pt idx="4">
                  <c:v>0.148</c:v>
                </c:pt>
                <c:pt idx="5">
                  <c:v>0.154</c:v>
                </c:pt>
                <c:pt idx="6">
                  <c:v>0.154</c:v>
                </c:pt>
                <c:pt idx="7">
                  <c:v>0.159</c:v>
                </c:pt>
              </c:numCache>
            </c:numRef>
          </c:val>
          <c:smooth val="0"/>
        </c:ser>
        <c:marker val="1"/>
        <c:axId val="11751763"/>
        <c:axId val="38657004"/>
      </c:lineChart>
      <c:catAx>
        <c:axId val="11751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Forecast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8657004"/>
        <c:crosses val="autoZero"/>
        <c:auto val="1"/>
        <c:lblOffset val="100"/>
        <c:noMultiLvlLbl val="0"/>
      </c:catAx>
      <c:valAx>
        <c:axId val="38657004"/>
        <c:scaling>
          <c:orientation val="minMax"/>
          <c:max val="0.2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Brier Score.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17517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5"/>
          <c:y val="0.480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HPC/NDFD Dew Point Temperature RMS Error 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May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3"/>
          <c:w val="0.874"/>
          <c:h val="0.801"/>
        </c:manualLayout>
      </c:layout>
      <c:lineChart>
        <c:grouping val="standard"/>
        <c:varyColors val="0"/>
        <c:ser>
          <c:idx val="0"/>
          <c:order val="0"/>
          <c:tx>
            <c:strRef>
              <c:f>rms_dwpf_NDFD200505!$A$41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rms_dwpf_NDFD200505!$B$40:$Q$40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rms_dwpf_NDFD200505!$B$41:$Q$41</c:f>
              <c:numCache>
                <c:ptCount val="16"/>
                <c:pt idx="0">
                  <c:v>6.1</c:v>
                </c:pt>
                <c:pt idx="1">
                  <c:v>6</c:v>
                </c:pt>
                <c:pt idx="2">
                  <c:v>6</c:v>
                </c:pt>
                <c:pt idx="3">
                  <c:v>6.9</c:v>
                </c:pt>
                <c:pt idx="4">
                  <c:v>6.6</c:v>
                </c:pt>
                <c:pt idx="5">
                  <c:v>6.4</c:v>
                </c:pt>
                <c:pt idx="6">
                  <c:v>6.5</c:v>
                </c:pt>
                <c:pt idx="7">
                  <c:v>7.5</c:v>
                </c:pt>
                <c:pt idx="8">
                  <c:v>7.1</c:v>
                </c:pt>
                <c:pt idx="9">
                  <c:v>6.9</c:v>
                </c:pt>
                <c:pt idx="10">
                  <c:v>6.9</c:v>
                </c:pt>
                <c:pt idx="11">
                  <c:v>8</c:v>
                </c:pt>
                <c:pt idx="12">
                  <c:v>7.7</c:v>
                </c:pt>
                <c:pt idx="13">
                  <c:v>7.5</c:v>
                </c:pt>
                <c:pt idx="14">
                  <c:v>7.3</c:v>
                </c:pt>
                <c:pt idx="15">
                  <c:v>8.4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rms_dwpf_NDFD200505!$A$42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rms_dwpf_NDFD200505!$B$40:$Q$40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rms_dwpf_NDFD200505!$B$42:$Q$42</c:f>
              <c:numCache>
                <c:ptCount val="16"/>
                <c:pt idx="0">
                  <c:v>6.957333333333334</c:v>
                </c:pt>
                <c:pt idx="1">
                  <c:v>6.91</c:v>
                </c:pt>
                <c:pt idx="2">
                  <c:v>6.833666666666668</c:v>
                </c:pt>
                <c:pt idx="3">
                  <c:v>7.824666666666668</c:v>
                </c:pt>
                <c:pt idx="4">
                  <c:v>7.352666666666667</c:v>
                </c:pt>
                <c:pt idx="5">
                  <c:v>7.3053333333333335</c:v>
                </c:pt>
                <c:pt idx="6">
                  <c:v>7.164333333333335</c:v>
                </c:pt>
                <c:pt idx="7">
                  <c:v>8.226666666666667</c:v>
                </c:pt>
                <c:pt idx="8">
                  <c:v>7.727000000000001</c:v>
                </c:pt>
                <c:pt idx="9">
                  <c:v>7.6496666666666675</c:v>
                </c:pt>
                <c:pt idx="10">
                  <c:v>7.447000000000001</c:v>
                </c:pt>
                <c:pt idx="11">
                  <c:v>8.558999999999997</c:v>
                </c:pt>
                <c:pt idx="12">
                  <c:v>8.04133333333333</c:v>
                </c:pt>
                <c:pt idx="13">
                  <c:v>8.032</c:v>
                </c:pt>
                <c:pt idx="14">
                  <c:v>7.769666666666664</c:v>
                </c:pt>
                <c:pt idx="15">
                  <c:v>9.017666666666667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rms_dwpf_NDFD200505!$A$43</c:f>
              <c:strCache>
                <c:ptCount val="1"/>
                <c:pt idx="0">
                  <c:v>MOS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rms_dwpf_NDFD200505!$B$40:$Q$40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rms_dwpf_NDFD200505!$B$43:$Q$43</c:f>
              <c:numCache>
                <c:ptCount val="16"/>
                <c:pt idx="1">
                  <c:v>6.1</c:v>
                </c:pt>
                <c:pt idx="3">
                  <c:v>7.1</c:v>
                </c:pt>
                <c:pt idx="5">
                  <c:v>6.5</c:v>
                </c:pt>
                <c:pt idx="7">
                  <c:v>7.6</c:v>
                </c:pt>
                <c:pt idx="9">
                  <c:v>7</c:v>
                </c:pt>
                <c:pt idx="11">
                  <c:v>8.2</c:v>
                </c:pt>
                <c:pt idx="13">
                  <c:v>7.6</c:v>
                </c:pt>
                <c:pt idx="15">
                  <c:v>8.6</c:v>
                </c:pt>
              </c:numCache>
            </c:numRef>
          </c:val>
          <c:smooth val="0"/>
        </c:ser>
        <c:marker val="1"/>
        <c:axId val="12368717"/>
        <c:axId val="44209590"/>
      </c:lineChart>
      <c:catAx>
        <c:axId val="12368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Forecast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4209590"/>
        <c:crosses val="autoZero"/>
        <c:auto val="1"/>
        <c:lblOffset val="100"/>
        <c:noMultiLvlLbl val="0"/>
      </c:catAx>
      <c:valAx>
        <c:axId val="442095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RMSe (Degrees F)..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2368717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5"/>
          <c:y val="0.483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HPC/NDFD Cloud Cover RMS Error 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May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2325"/>
          <c:w val="0.8445"/>
          <c:h val="0.808"/>
        </c:manualLayout>
      </c:layout>
      <c:lineChart>
        <c:grouping val="standard"/>
        <c:varyColors val="0"/>
        <c:ser>
          <c:idx val="0"/>
          <c:order val="0"/>
          <c:tx>
            <c:strRef>
              <c:f>rms_cld_NDFD200505!$A$41</c:f>
              <c:strCache>
                <c:ptCount val="1"/>
                <c:pt idx="0">
                  <c:v>HPC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rms_cld_NDFD200505!$B$40:$Q$40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rms_cld_NDFD200505!$B$41:$Q$41</c:f>
              <c:numCache>
                <c:ptCount val="16"/>
                <c:pt idx="0">
                  <c:v>40.2</c:v>
                </c:pt>
                <c:pt idx="1">
                  <c:v>42.5</c:v>
                </c:pt>
                <c:pt idx="2">
                  <c:v>41.4</c:v>
                </c:pt>
                <c:pt idx="3">
                  <c:v>38.3</c:v>
                </c:pt>
                <c:pt idx="4">
                  <c:v>40.7</c:v>
                </c:pt>
                <c:pt idx="5">
                  <c:v>43.1</c:v>
                </c:pt>
                <c:pt idx="6">
                  <c:v>41.8</c:v>
                </c:pt>
                <c:pt idx="7">
                  <c:v>38.4</c:v>
                </c:pt>
                <c:pt idx="8">
                  <c:v>41.5</c:v>
                </c:pt>
                <c:pt idx="9">
                  <c:v>44.2</c:v>
                </c:pt>
                <c:pt idx="10">
                  <c:v>42.9</c:v>
                </c:pt>
                <c:pt idx="11">
                  <c:v>38.8</c:v>
                </c:pt>
                <c:pt idx="12">
                  <c:v>42.5</c:v>
                </c:pt>
                <c:pt idx="13">
                  <c:v>45.2</c:v>
                </c:pt>
                <c:pt idx="14">
                  <c:v>43.3</c:v>
                </c:pt>
                <c:pt idx="15">
                  <c:v>39.1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rms_cld_NDFD200505!$A$42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rms_cld_NDFD200505!$B$40:$Q$40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rms_cld_NDFD200505!$B$42:$Q$42</c:f>
              <c:numCache>
                <c:ptCount val="16"/>
                <c:pt idx="0">
                  <c:v>42.094333333333324</c:v>
                </c:pt>
                <c:pt idx="1">
                  <c:v>43.97666666666667</c:v>
                </c:pt>
                <c:pt idx="2">
                  <c:v>42.59333333333335</c:v>
                </c:pt>
                <c:pt idx="3">
                  <c:v>38.71933333333333</c:v>
                </c:pt>
                <c:pt idx="4">
                  <c:v>42.71066666666666</c:v>
                </c:pt>
                <c:pt idx="5">
                  <c:v>44.45666666666668</c:v>
                </c:pt>
                <c:pt idx="6">
                  <c:v>42.92066666666666</c:v>
                </c:pt>
                <c:pt idx="7">
                  <c:v>38.83</c:v>
                </c:pt>
                <c:pt idx="8">
                  <c:v>43.106333333333346</c:v>
                </c:pt>
                <c:pt idx="9">
                  <c:v>45.282</c:v>
                </c:pt>
                <c:pt idx="10">
                  <c:v>43.57299999999999</c:v>
                </c:pt>
                <c:pt idx="11">
                  <c:v>39.196999999999996</c:v>
                </c:pt>
                <c:pt idx="12">
                  <c:v>43.483333333333334</c:v>
                </c:pt>
                <c:pt idx="13">
                  <c:v>45.396</c:v>
                </c:pt>
                <c:pt idx="14">
                  <c:v>43.721666666666664</c:v>
                </c:pt>
                <c:pt idx="15">
                  <c:v>39.22166666666667</c:v>
                </c:pt>
              </c:numCache>
            </c:numRef>
          </c:val>
          <c:smooth val="0"/>
        </c:ser>
        <c:marker val="1"/>
        <c:axId val="62341991"/>
        <c:axId val="24207008"/>
      </c:lineChart>
      <c:catAx>
        <c:axId val="62341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Forecast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207008"/>
        <c:crosses val="autoZero"/>
        <c:auto val="1"/>
        <c:lblOffset val="100"/>
        <c:noMultiLvlLbl val="0"/>
      </c:catAx>
      <c:valAx>
        <c:axId val="24207008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RMSe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23419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5"/>
          <c:y val="0.508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0.1395</cdr:x>
      <cdr:y>0.25825</cdr:y>
    </cdr:from>
    <cdr:to>
      <cdr:x>0.246</cdr:x>
      <cdr:y>0.36025</cdr:y>
    </cdr:to>
    <cdr:sp>
      <cdr:nvSpPr>
        <cdr:cNvPr id="1" name="Line 1"/>
        <cdr:cNvSpPr>
          <a:spLocks/>
        </cdr:cNvSpPr>
      </cdr:nvSpPr>
      <cdr:spPr>
        <a:xfrm>
          <a:off x="962025" y="1219200"/>
          <a:ext cx="742950" cy="485775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0.246</cdr:x>
      <cdr:y>0.251</cdr:y>
    </cdr:from>
    <cdr:to>
      <cdr:x>0.35075</cdr:x>
      <cdr:y>0.36025</cdr:y>
    </cdr:to>
    <cdr:sp>
      <cdr:nvSpPr>
        <cdr:cNvPr id="2" name="Line 2"/>
        <cdr:cNvSpPr>
          <a:spLocks/>
        </cdr:cNvSpPr>
      </cdr:nvSpPr>
      <cdr:spPr>
        <a:xfrm flipV="1">
          <a:off x="1704975" y="1181100"/>
          <a:ext cx="723900" cy="51435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0.35075</cdr:x>
      <cdr:y>0.251</cdr:y>
    </cdr:from>
    <cdr:to>
      <cdr:x>0.45625</cdr:x>
      <cdr:y>0.34225</cdr:y>
    </cdr:to>
    <cdr:sp>
      <cdr:nvSpPr>
        <cdr:cNvPr id="3" name="Line 3"/>
        <cdr:cNvSpPr>
          <a:spLocks/>
        </cdr:cNvSpPr>
      </cdr:nvSpPr>
      <cdr:spPr>
        <a:xfrm>
          <a:off x="2428875" y="1181100"/>
          <a:ext cx="733425" cy="428625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0.45625</cdr:x>
      <cdr:y>0.22775</cdr:y>
    </cdr:from>
    <cdr:to>
      <cdr:x>0.56275</cdr:x>
      <cdr:y>0.34225</cdr:y>
    </cdr:to>
    <cdr:sp>
      <cdr:nvSpPr>
        <cdr:cNvPr id="4" name="Line 4"/>
        <cdr:cNvSpPr>
          <a:spLocks/>
        </cdr:cNvSpPr>
      </cdr:nvSpPr>
      <cdr:spPr>
        <a:xfrm flipV="1">
          <a:off x="3162300" y="1076325"/>
          <a:ext cx="742950" cy="542925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0.56275</cdr:x>
      <cdr:y>0.22775</cdr:y>
    </cdr:from>
    <cdr:to>
      <cdr:x>0.66825</cdr:x>
      <cdr:y>0.3205</cdr:y>
    </cdr:to>
    <cdr:sp>
      <cdr:nvSpPr>
        <cdr:cNvPr id="5" name="Line 5"/>
        <cdr:cNvSpPr>
          <a:spLocks/>
        </cdr:cNvSpPr>
      </cdr:nvSpPr>
      <cdr:spPr>
        <a:xfrm>
          <a:off x="3895725" y="1076325"/>
          <a:ext cx="733425" cy="43815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0.66825</cdr:x>
      <cdr:y>0.214</cdr:y>
    </cdr:from>
    <cdr:to>
      <cdr:x>0.77375</cdr:x>
      <cdr:y>0.3205</cdr:y>
    </cdr:to>
    <cdr:sp>
      <cdr:nvSpPr>
        <cdr:cNvPr id="6" name="Line 6"/>
        <cdr:cNvSpPr>
          <a:spLocks/>
        </cdr:cNvSpPr>
      </cdr:nvSpPr>
      <cdr:spPr>
        <a:xfrm flipV="1">
          <a:off x="4629150" y="1009650"/>
          <a:ext cx="733425" cy="504825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0.77375</cdr:x>
      <cdr:y>0.214</cdr:y>
    </cdr:from>
    <cdr:to>
      <cdr:x>0.881</cdr:x>
      <cdr:y>0.3125</cdr:y>
    </cdr:to>
    <cdr:sp>
      <cdr:nvSpPr>
        <cdr:cNvPr id="7" name="Line 7"/>
        <cdr:cNvSpPr>
          <a:spLocks/>
        </cdr:cNvSpPr>
      </cdr:nvSpPr>
      <cdr:spPr>
        <a:xfrm>
          <a:off x="5362575" y="1009650"/>
          <a:ext cx="742950" cy="466725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zoomScale="85" zoomScaleNormal="85" workbookViewId="0" topLeftCell="A1">
      <selection activeCell="D20" sqref="D20"/>
    </sheetView>
  </sheetViews>
  <sheetFormatPr defaultColWidth="9.140625" defaultRowHeight="12.75"/>
  <cols>
    <col min="1" max="1" width="10.28125" style="3" customWidth="1"/>
    <col min="2" max="16384" width="8.8515625" style="3" customWidth="1"/>
  </cols>
  <sheetData>
    <row r="1" spans="1:15" s="23" customFormat="1" ht="18" customHeight="1">
      <c r="A1" s="23" t="s">
        <v>51</v>
      </c>
      <c r="C1" s="24"/>
      <c r="D1" s="24"/>
      <c r="E1" s="24"/>
      <c r="F1" s="24"/>
      <c r="G1" s="24"/>
      <c r="K1" s="24"/>
      <c r="L1" s="24"/>
      <c r="M1" s="24"/>
      <c r="N1" s="25"/>
      <c r="O1" s="24"/>
    </row>
    <row r="2" spans="3:15" ht="11.25">
      <c r="C2" s="19"/>
      <c r="D2" s="19"/>
      <c r="E2" s="19"/>
      <c r="F2" s="19"/>
      <c r="G2" s="19"/>
      <c r="K2" s="19"/>
      <c r="L2" s="19"/>
      <c r="M2" s="19"/>
      <c r="N2" s="19"/>
      <c r="O2" s="19"/>
    </row>
    <row r="3" spans="2:14" ht="12">
      <c r="B3" s="20" t="s">
        <v>0</v>
      </c>
      <c r="C3" s="19"/>
      <c r="D3" s="20" t="s">
        <v>21</v>
      </c>
      <c r="E3" s="19"/>
      <c r="F3" s="20" t="s">
        <v>45</v>
      </c>
      <c r="H3" s="9" t="s">
        <v>46</v>
      </c>
      <c r="J3" s="20" t="s">
        <v>47</v>
      </c>
      <c r="K3" s="19"/>
      <c r="L3" s="19"/>
      <c r="M3" s="21" t="s">
        <v>27</v>
      </c>
      <c r="N3" s="19"/>
    </row>
    <row r="4" spans="1:14" ht="12">
      <c r="A4" s="9" t="s">
        <v>22</v>
      </c>
      <c r="B4" s="20" t="s">
        <v>52</v>
      </c>
      <c r="C4" s="20" t="s">
        <v>53</v>
      </c>
      <c r="D4" s="20" t="s">
        <v>52</v>
      </c>
      <c r="E4" s="20" t="s">
        <v>53</v>
      </c>
      <c r="F4" s="20" t="s">
        <v>52</v>
      </c>
      <c r="G4" s="20" t="s">
        <v>53</v>
      </c>
      <c r="H4" s="20" t="s">
        <v>52</v>
      </c>
      <c r="I4" s="20" t="s">
        <v>53</v>
      </c>
      <c r="J4" s="20" t="s">
        <v>52</v>
      </c>
      <c r="K4" s="20" t="s">
        <v>53</v>
      </c>
      <c r="L4" s="19"/>
      <c r="M4" s="22"/>
      <c r="N4" s="19"/>
    </row>
    <row r="5" spans="1:13" ht="11.25">
      <c r="A5" s="3">
        <v>200408</v>
      </c>
      <c r="B5" s="3">
        <v>0.145</v>
      </c>
      <c r="C5" s="3">
        <v>0.147</v>
      </c>
      <c r="D5" s="3">
        <v>0.144</v>
      </c>
      <c r="E5" s="3">
        <v>0.147</v>
      </c>
      <c r="F5" s="3">
        <v>0.148</v>
      </c>
      <c r="G5" s="3">
        <v>0.151</v>
      </c>
      <c r="H5" s="3">
        <v>0.15</v>
      </c>
      <c r="I5" s="3">
        <v>0.152</v>
      </c>
      <c r="J5" s="3">
        <v>0.152</v>
      </c>
      <c r="K5" s="3">
        <v>0.153</v>
      </c>
      <c r="M5" s="3">
        <v>31</v>
      </c>
    </row>
    <row r="6" spans="1:13" ht="11.25">
      <c r="A6" s="3">
        <v>200409</v>
      </c>
      <c r="B6" s="3">
        <v>0.117</v>
      </c>
      <c r="C6" s="3">
        <v>0.114</v>
      </c>
      <c r="D6" s="3">
        <v>0.119</v>
      </c>
      <c r="E6" s="3">
        <v>0.118</v>
      </c>
      <c r="F6" s="3">
        <v>0.125</v>
      </c>
      <c r="G6" s="3">
        <v>0.121</v>
      </c>
      <c r="H6" s="3">
        <v>0.129</v>
      </c>
      <c r="I6" s="3">
        <v>0.126</v>
      </c>
      <c r="J6" s="3">
        <v>0.128</v>
      </c>
      <c r="K6" s="3">
        <v>0.127</v>
      </c>
      <c r="M6" s="3">
        <v>30</v>
      </c>
    </row>
    <row r="7" spans="1:13" ht="12.75">
      <c r="A7" s="3">
        <v>200410</v>
      </c>
      <c r="B7">
        <v>0.157</v>
      </c>
      <c r="C7">
        <v>0.165</v>
      </c>
      <c r="D7">
        <v>0.157</v>
      </c>
      <c r="E7">
        <v>0.168</v>
      </c>
      <c r="F7">
        <v>0.162</v>
      </c>
      <c r="G7">
        <v>0.177</v>
      </c>
      <c r="H7">
        <v>0.167</v>
      </c>
      <c r="I7">
        <v>0.176</v>
      </c>
      <c r="J7">
        <v>0.172</v>
      </c>
      <c r="K7">
        <v>0.18</v>
      </c>
      <c r="M7" s="3">
        <v>31</v>
      </c>
    </row>
    <row r="8" spans="1:11" ht="12.75">
      <c r="A8" s="3">
        <v>200411</v>
      </c>
      <c r="B8">
        <v>0.151</v>
      </c>
      <c r="C8">
        <v>0.152</v>
      </c>
      <c r="D8">
        <v>0.154</v>
      </c>
      <c r="E8">
        <v>0.154</v>
      </c>
      <c r="F8">
        <v>0.158</v>
      </c>
      <c r="G8">
        <v>0.162</v>
      </c>
      <c r="H8">
        <v>0.162</v>
      </c>
      <c r="I8">
        <v>0.168</v>
      </c>
      <c r="J8">
        <v>0.168</v>
      </c>
      <c r="K8">
        <v>0.174</v>
      </c>
    </row>
    <row r="9" spans="1:11" ht="12.75">
      <c r="A9" s="3">
        <v>200412</v>
      </c>
      <c r="B9">
        <v>0.114</v>
      </c>
      <c r="C9">
        <v>0.108</v>
      </c>
      <c r="D9">
        <v>0.112</v>
      </c>
      <c r="E9">
        <v>0.108</v>
      </c>
      <c r="F9">
        <v>0.116</v>
      </c>
      <c r="G9">
        <v>0.108</v>
      </c>
      <c r="H9">
        <v>0.12</v>
      </c>
      <c r="I9">
        <v>0.111</v>
      </c>
      <c r="J9">
        <v>0.119</v>
      </c>
      <c r="K9">
        <v>0.111</v>
      </c>
    </row>
    <row r="10" spans="1:11" ht="12.75">
      <c r="A10" s="3">
        <v>200501</v>
      </c>
      <c r="B10">
        <v>0.154</v>
      </c>
      <c r="C10">
        <v>0.139</v>
      </c>
      <c r="D10">
        <v>0.149</v>
      </c>
      <c r="E10">
        <v>0.145</v>
      </c>
      <c r="F10">
        <v>0.153</v>
      </c>
      <c r="G10">
        <v>0.148</v>
      </c>
      <c r="H10">
        <v>0.153</v>
      </c>
      <c r="I10">
        <v>0.149</v>
      </c>
      <c r="J10">
        <v>0.162</v>
      </c>
      <c r="K10">
        <v>0.152</v>
      </c>
    </row>
    <row r="11" spans="1:11" ht="12.75">
      <c r="A11" s="3">
        <v>200502</v>
      </c>
      <c r="B11">
        <v>0.131</v>
      </c>
      <c r="C11">
        <v>0.151</v>
      </c>
      <c r="D11">
        <v>0.134</v>
      </c>
      <c r="E11">
        <v>0.153</v>
      </c>
      <c r="F11">
        <v>0.139</v>
      </c>
      <c r="G11">
        <v>0.159</v>
      </c>
      <c r="H11">
        <v>0.138</v>
      </c>
      <c r="I11">
        <v>0.165</v>
      </c>
      <c r="J11">
        <v>0.147</v>
      </c>
      <c r="K11">
        <v>0.172</v>
      </c>
    </row>
    <row r="12" spans="1:11" ht="12.75">
      <c r="A12" s="3">
        <v>200503</v>
      </c>
      <c r="B12">
        <v>0.116</v>
      </c>
      <c r="C12">
        <v>0.146</v>
      </c>
      <c r="D12">
        <v>0.118</v>
      </c>
      <c r="E12">
        <v>0.138</v>
      </c>
      <c r="F12">
        <v>0.122</v>
      </c>
      <c r="G12">
        <v>0.146</v>
      </c>
      <c r="H12">
        <v>0.121</v>
      </c>
      <c r="I12">
        <v>0.141</v>
      </c>
      <c r="J12">
        <v>0.127</v>
      </c>
      <c r="K12">
        <v>0.151</v>
      </c>
    </row>
    <row r="13" spans="1:11" ht="12.75">
      <c r="A13" s="3">
        <v>200504</v>
      </c>
      <c r="B13">
        <v>0.132</v>
      </c>
      <c r="C13">
        <v>0.135</v>
      </c>
      <c r="D13">
        <v>0.133</v>
      </c>
      <c r="E13">
        <v>0.133</v>
      </c>
      <c r="F13">
        <v>0.138</v>
      </c>
      <c r="G13">
        <v>0.139</v>
      </c>
      <c r="H13">
        <v>0.145</v>
      </c>
      <c r="I13">
        <v>0.143</v>
      </c>
      <c r="J13">
        <v>0.151</v>
      </c>
      <c r="K13">
        <v>0.146</v>
      </c>
    </row>
    <row r="14" spans="1:11" ht="12.75">
      <c r="A14" s="3">
        <v>200505</v>
      </c>
      <c r="B14">
        <v>0.138</v>
      </c>
      <c r="C14">
        <v>0.144</v>
      </c>
      <c r="D14">
        <v>0.141</v>
      </c>
      <c r="E14">
        <v>0.147</v>
      </c>
      <c r="F14">
        <v>0.141</v>
      </c>
      <c r="G14">
        <v>0.146</v>
      </c>
      <c r="H14">
        <v>0.147</v>
      </c>
      <c r="I14">
        <v>0.153</v>
      </c>
      <c r="J14">
        <v>0.153</v>
      </c>
      <c r="K14">
        <v>0.158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3"/>
  <sheetViews>
    <sheetView zoomScale="75" zoomScaleNormal="75" workbookViewId="0" topLeftCell="A13">
      <selection activeCell="G44" sqref="G44"/>
    </sheetView>
  </sheetViews>
  <sheetFormatPr defaultColWidth="9.140625" defaultRowHeight="12.75"/>
  <cols>
    <col min="1" max="1" width="11.57421875" style="0" bestFit="1" customWidth="1"/>
    <col min="2" max="2" width="9.57421875" style="0" bestFit="1" customWidth="1"/>
    <col min="3" max="3" width="9.00390625" style="0" bestFit="1" customWidth="1"/>
    <col min="4" max="5" width="6.28125" style="0" bestFit="1" customWidth="1"/>
  </cols>
  <sheetData>
    <row r="1" ht="12.75">
      <c r="A1" s="26">
        <v>38473</v>
      </c>
    </row>
    <row r="2" spans="1:3" ht="12.75">
      <c r="A2" t="s">
        <v>74</v>
      </c>
      <c r="B2" t="s">
        <v>75</v>
      </c>
      <c r="C2" t="s">
        <v>76</v>
      </c>
    </row>
    <row r="3" spans="1:3" ht="12.75">
      <c r="A3" t="s">
        <v>85</v>
      </c>
      <c r="B3" t="s">
        <v>78</v>
      </c>
      <c r="C3" t="s">
        <v>79</v>
      </c>
    </row>
    <row r="5" spans="1:5" ht="12.75">
      <c r="A5" t="s">
        <v>72</v>
      </c>
      <c r="B5" t="s">
        <v>81</v>
      </c>
      <c r="C5" t="s">
        <v>82</v>
      </c>
      <c r="D5" t="s">
        <v>83</v>
      </c>
      <c r="E5" t="s">
        <v>84</v>
      </c>
    </row>
    <row r="6" spans="1:5" ht="12.75">
      <c r="A6" t="s">
        <v>39</v>
      </c>
      <c r="B6" t="s">
        <v>43</v>
      </c>
      <c r="C6" t="s">
        <v>43</v>
      </c>
      <c r="D6" t="s">
        <v>43</v>
      </c>
      <c r="E6" t="s">
        <v>43</v>
      </c>
    </row>
    <row r="7" spans="1:5" ht="12.75">
      <c r="A7">
        <v>20050501</v>
      </c>
      <c r="B7">
        <v>7.1</v>
      </c>
      <c r="C7">
        <v>7.5</v>
      </c>
      <c r="D7">
        <v>8.7</v>
      </c>
      <c r="E7">
        <v>8.8</v>
      </c>
    </row>
    <row r="8" spans="1:5" ht="12.75">
      <c r="A8">
        <v>20050502</v>
      </c>
      <c r="B8">
        <v>9.6</v>
      </c>
      <c r="C8">
        <v>10.5</v>
      </c>
      <c r="D8">
        <v>11</v>
      </c>
      <c r="E8">
        <v>11.3</v>
      </c>
    </row>
    <row r="9" spans="1:5" ht="12.75">
      <c r="A9">
        <v>20050503</v>
      </c>
      <c r="B9">
        <v>7.1</v>
      </c>
      <c r="C9">
        <v>8.8</v>
      </c>
      <c r="D9">
        <v>9.8</v>
      </c>
      <c r="E9">
        <v>10.3</v>
      </c>
    </row>
    <row r="10" spans="1:5" ht="12.75">
      <c r="A10">
        <v>20050504</v>
      </c>
      <c r="B10">
        <v>5.5</v>
      </c>
      <c r="C10">
        <v>6.3</v>
      </c>
      <c r="D10">
        <v>7.5</v>
      </c>
      <c r="E10">
        <v>7.7</v>
      </c>
    </row>
    <row r="11" spans="1:5" ht="12.75">
      <c r="A11">
        <v>20050505</v>
      </c>
      <c r="B11">
        <v>4.9</v>
      </c>
      <c r="C11">
        <v>5.7</v>
      </c>
      <c r="D11">
        <v>6.2</v>
      </c>
      <c r="E11">
        <v>7.1</v>
      </c>
    </row>
    <row r="12" spans="1:5" ht="12.75">
      <c r="A12">
        <v>20050506</v>
      </c>
      <c r="B12">
        <v>5</v>
      </c>
      <c r="C12">
        <v>5.7</v>
      </c>
      <c r="D12">
        <v>6.6</v>
      </c>
      <c r="E12">
        <v>8.3</v>
      </c>
    </row>
    <row r="13" spans="1:5" ht="12.75">
      <c r="A13">
        <v>20050507</v>
      </c>
      <c r="B13">
        <v>5</v>
      </c>
      <c r="C13">
        <v>5.4</v>
      </c>
      <c r="D13">
        <v>5.5</v>
      </c>
      <c r="E13">
        <v>6.6</v>
      </c>
    </row>
    <row r="14" spans="1:5" ht="12.75">
      <c r="A14">
        <v>20050508</v>
      </c>
      <c r="B14">
        <v>5</v>
      </c>
      <c r="C14">
        <v>5.7</v>
      </c>
      <c r="D14">
        <v>6</v>
      </c>
      <c r="E14">
        <v>6.2</v>
      </c>
    </row>
    <row r="15" spans="1:5" ht="12.75">
      <c r="A15">
        <v>20050509</v>
      </c>
      <c r="B15">
        <v>5.2</v>
      </c>
      <c r="C15">
        <v>5.3</v>
      </c>
      <c r="D15">
        <v>5.1</v>
      </c>
      <c r="E15">
        <v>5.5</v>
      </c>
    </row>
    <row r="16" spans="1:5" ht="12.75">
      <c r="A16">
        <v>20050510</v>
      </c>
      <c r="B16">
        <v>6.4</v>
      </c>
      <c r="C16">
        <v>7.6</v>
      </c>
      <c r="D16">
        <v>8.1</v>
      </c>
      <c r="E16">
        <v>8</v>
      </c>
    </row>
    <row r="17" spans="1:5" ht="12.75">
      <c r="A17">
        <v>20050511</v>
      </c>
      <c r="B17">
        <v>7.3</v>
      </c>
      <c r="C17">
        <v>8.1</v>
      </c>
      <c r="D17">
        <v>8.8</v>
      </c>
      <c r="E17">
        <v>9.6</v>
      </c>
    </row>
    <row r="18" spans="1:5" ht="12.75">
      <c r="A18">
        <v>20050512</v>
      </c>
      <c r="B18">
        <v>10.2</v>
      </c>
      <c r="C18">
        <v>9.6</v>
      </c>
      <c r="D18">
        <v>10</v>
      </c>
      <c r="E18">
        <v>10.1</v>
      </c>
    </row>
    <row r="19" spans="1:5" ht="12.75">
      <c r="A19">
        <v>20050513</v>
      </c>
      <c r="B19">
        <v>5.6</v>
      </c>
      <c r="C19">
        <v>5.8</v>
      </c>
      <c r="D19">
        <v>6</v>
      </c>
      <c r="E19">
        <v>6.8</v>
      </c>
    </row>
    <row r="20" spans="1:5" ht="12.75">
      <c r="A20">
        <v>20050514</v>
      </c>
      <c r="B20">
        <v>14.2</v>
      </c>
      <c r="C20">
        <v>5.9</v>
      </c>
      <c r="D20">
        <v>6.2</v>
      </c>
      <c r="E20">
        <v>6.2</v>
      </c>
    </row>
    <row r="21" spans="1:5" ht="12.75">
      <c r="A21">
        <v>20050515</v>
      </c>
      <c r="B21">
        <v>6.7</v>
      </c>
      <c r="C21">
        <v>6.7</v>
      </c>
      <c r="D21">
        <v>7.7</v>
      </c>
      <c r="E21">
        <v>8.5</v>
      </c>
    </row>
    <row r="22" spans="1:5" ht="12.75">
      <c r="A22">
        <v>20050516</v>
      </c>
      <c r="B22">
        <v>5.4</v>
      </c>
      <c r="C22">
        <v>5.8</v>
      </c>
      <c r="D22">
        <v>5.8</v>
      </c>
      <c r="E22">
        <v>6.5</v>
      </c>
    </row>
    <row r="23" spans="1:5" ht="12.75">
      <c r="A23">
        <v>20050517</v>
      </c>
      <c r="B23">
        <v>4.1</v>
      </c>
      <c r="C23">
        <v>4.6</v>
      </c>
      <c r="D23">
        <v>4.7</v>
      </c>
      <c r="E23">
        <v>4.7</v>
      </c>
    </row>
    <row r="24" spans="1:5" ht="12.75">
      <c r="A24">
        <v>20050518</v>
      </c>
      <c r="B24">
        <v>3.9</v>
      </c>
      <c r="C24">
        <v>3.8</v>
      </c>
      <c r="D24">
        <v>4</v>
      </c>
      <c r="E24">
        <v>4.4</v>
      </c>
    </row>
    <row r="25" spans="1:5" ht="12.75">
      <c r="A25">
        <v>20050519</v>
      </c>
      <c r="B25">
        <v>5.6</v>
      </c>
      <c r="C25">
        <v>6</v>
      </c>
      <c r="D25">
        <v>5.8</v>
      </c>
      <c r="E25">
        <v>6.4</v>
      </c>
    </row>
    <row r="26" spans="1:5" ht="12.75">
      <c r="A26">
        <v>20050520</v>
      </c>
      <c r="B26">
        <v>7.1</v>
      </c>
      <c r="C26">
        <v>6.2</v>
      </c>
      <c r="D26">
        <v>7.2</v>
      </c>
      <c r="E26">
        <v>7.4</v>
      </c>
    </row>
    <row r="27" spans="1:5" ht="12.75">
      <c r="A27">
        <v>20050521</v>
      </c>
      <c r="B27">
        <v>6.6</v>
      </c>
      <c r="C27">
        <v>6.6</v>
      </c>
      <c r="D27">
        <v>6.7</v>
      </c>
      <c r="E27">
        <v>8</v>
      </c>
    </row>
    <row r="28" spans="1:5" ht="12.75">
      <c r="A28">
        <v>20050522</v>
      </c>
      <c r="B28">
        <v>6.9</v>
      </c>
      <c r="C28">
        <v>7.4</v>
      </c>
      <c r="D28">
        <v>8.4</v>
      </c>
      <c r="E28">
        <v>8.7</v>
      </c>
    </row>
    <row r="29" spans="1:5" ht="12.75">
      <c r="A29">
        <v>20050523</v>
      </c>
      <c r="B29">
        <v>5.6</v>
      </c>
      <c r="C29">
        <v>6.7</v>
      </c>
      <c r="D29">
        <v>7.7</v>
      </c>
      <c r="E29">
        <v>8</v>
      </c>
    </row>
    <row r="30" spans="1:5" ht="12.75">
      <c r="A30">
        <v>20050524</v>
      </c>
      <c r="B30">
        <v>5.1</v>
      </c>
      <c r="C30">
        <v>6.2</v>
      </c>
      <c r="D30">
        <v>7.3</v>
      </c>
      <c r="E30">
        <v>7.8</v>
      </c>
    </row>
    <row r="31" spans="1:5" ht="12.75">
      <c r="A31">
        <v>20050525</v>
      </c>
      <c r="B31">
        <v>5.6</v>
      </c>
      <c r="C31">
        <v>6.1</v>
      </c>
      <c r="D31">
        <v>7.3</v>
      </c>
      <c r="E31">
        <v>7.7</v>
      </c>
    </row>
    <row r="32" spans="1:5" ht="12.75">
      <c r="A32">
        <v>20050526</v>
      </c>
      <c r="B32">
        <v>6.7</v>
      </c>
      <c r="C32">
        <v>7</v>
      </c>
      <c r="D32">
        <v>6.9</v>
      </c>
      <c r="E32">
        <v>7.9</v>
      </c>
    </row>
    <row r="33" spans="1:5" ht="12.75">
      <c r="A33">
        <v>20050527</v>
      </c>
      <c r="B33">
        <v>6.3</v>
      </c>
      <c r="C33">
        <v>6.1</v>
      </c>
      <c r="D33">
        <v>6</v>
      </c>
      <c r="E33">
        <v>6.2</v>
      </c>
    </row>
    <row r="34" spans="1:5" ht="12.75">
      <c r="A34">
        <v>20050528</v>
      </c>
      <c r="B34">
        <v>5.5</v>
      </c>
      <c r="C34">
        <v>5.6</v>
      </c>
      <c r="D34">
        <v>5.5</v>
      </c>
      <c r="E34">
        <v>6.1</v>
      </c>
    </row>
    <row r="35" spans="1:5" ht="12.75">
      <c r="A35">
        <v>20050529</v>
      </c>
      <c r="B35">
        <v>7</v>
      </c>
      <c r="C35">
        <v>7.2</v>
      </c>
      <c r="D35">
        <v>7.4</v>
      </c>
      <c r="E35">
        <v>7.3</v>
      </c>
    </row>
    <row r="36" spans="1:5" ht="12.75">
      <c r="A36">
        <v>20050530</v>
      </c>
      <c r="B36">
        <v>7.3</v>
      </c>
      <c r="C36">
        <v>7.4</v>
      </c>
      <c r="D36">
        <v>7.9</v>
      </c>
      <c r="E36">
        <v>8.7</v>
      </c>
    </row>
    <row r="37" spans="1:5" ht="12.75">
      <c r="A37">
        <v>20050531</v>
      </c>
      <c r="B37">
        <v>6.7</v>
      </c>
      <c r="C37">
        <v>6.7</v>
      </c>
      <c r="D37">
        <v>6.5</v>
      </c>
      <c r="E37">
        <v>6.7</v>
      </c>
    </row>
    <row r="38" spans="2:5" ht="12.75">
      <c r="B38" s="6">
        <f>AVERAGE(B7:B37)</f>
        <v>6.458064516129032</v>
      </c>
      <c r="C38" s="6">
        <f>AVERAGE(C7:C37)</f>
        <v>6.580645161290319</v>
      </c>
      <c r="D38" s="6">
        <f>AVERAGE(D7:D37)</f>
        <v>7.041935483870968</v>
      </c>
      <c r="E38" s="6">
        <f>AVERAGE(E7:E37)</f>
        <v>7.532258064516128</v>
      </c>
    </row>
    <row r="40" spans="2:5" ht="12.75">
      <c r="B40" t="s">
        <v>21</v>
      </c>
      <c r="C40" t="s">
        <v>45</v>
      </c>
      <c r="D40" t="s">
        <v>46</v>
      </c>
      <c r="E40" t="s">
        <v>47</v>
      </c>
    </row>
    <row r="41" spans="1:5" ht="12.75">
      <c r="A41" t="s">
        <v>37</v>
      </c>
      <c r="B41">
        <v>5.9</v>
      </c>
      <c r="C41">
        <v>6.5</v>
      </c>
      <c r="D41">
        <v>6.9</v>
      </c>
      <c r="E41">
        <v>7.3</v>
      </c>
    </row>
    <row r="42" spans="1:5" ht="12.75">
      <c r="A42" t="s">
        <v>65</v>
      </c>
      <c r="B42" s="6">
        <f>B38</f>
        <v>6.458064516129032</v>
      </c>
      <c r="C42" s="6">
        <f>C38</f>
        <v>6.580645161290319</v>
      </c>
      <c r="D42" s="6">
        <f>D38</f>
        <v>7.041935483870968</v>
      </c>
      <c r="E42" s="6">
        <f>E38</f>
        <v>7.532258064516128</v>
      </c>
    </row>
    <row r="43" spans="1:5" ht="12.75">
      <c r="A43" t="s">
        <v>38</v>
      </c>
      <c r="B43">
        <v>6.1</v>
      </c>
      <c r="C43">
        <v>6.6</v>
      </c>
      <c r="D43">
        <v>7</v>
      </c>
      <c r="E43">
        <v>7.4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3"/>
  <sheetViews>
    <sheetView zoomScale="75" zoomScaleNormal="75" workbookViewId="0" topLeftCell="A16">
      <selection activeCell="C42" sqref="C42:G43"/>
    </sheetView>
  </sheetViews>
  <sheetFormatPr defaultColWidth="9.140625" defaultRowHeight="12.75"/>
  <cols>
    <col min="1" max="1" width="11.57421875" style="0" bestFit="1" customWidth="1"/>
    <col min="2" max="2" width="9.57421875" style="0" bestFit="1" customWidth="1"/>
    <col min="3" max="3" width="9.00390625" style="0" bestFit="1" customWidth="1"/>
    <col min="4" max="4" width="6.28125" style="0" bestFit="1" customWidth="1"/>
    <col min="5" max="5" width="5.00390625" style="0" bestFit="1" customWidth="1"/>
    <col min="6" max="6" width="6.28125" style="0" bestFit="1" customWidth="1"/>
    <col min="7" max="7" width="5.00390625" style="0" bestFit="1" customWidth="1"/>
    <col min="8" max="8" width="6.28125" style="0" bestFit="1" customWidth="1"/>
    <col min="9" max="9" width="5.00390625" style="0" bestFit="1" customWidth="1"/>
    <col min="10" max="10" width="6.28125" style="0" bestFit="1" customWidth="1"/>
    <col min="11" max="11" width="5.00390625" style="0" bestFit="1" customWidth="1"/>
  </cols>
  <sheetData>
    <row r="1" ht="12.75">
      <c r="A1" s="26">
        <v>38473</v>
      </c>
    </row>
    <row r="2" spans="1:3" ht="12.75">
      <c r="A2" t="s">
        <v>74</v>
      </c>
      <c r="B2" t="s">
        <v>75</v>
      </c>
      <c r="C2" t="s">
        <v>76</v>
      </c>
    </row>
    <row r="3" spans="1:3" ht="12.75">
      <c r="A3" t="s">
        <v>85</v>
      </c>
      <c r="B3" t="s">
        <v>78</v>
      </c>
      <c r="C3" t="s">
        <v>79</v>
      </c>
    </row>
    <row r="5" spans="2:10" ht="12.75">
      <c r="B5" t="s">
        <v>80</v>
      </c>
      <c r="D5" t="s">
        <v>81</v>
      </c>
      <c r="F5" t="s">
        <v>82</v>
      </c>
      <c r="H5" t="s">
        <v>83</v>
      </c>
      <c r="J5" t="s">
        <v>84</v>
      </c>
    </row>
    <row r="6" spans="1:11" ht="12.75">
      <c r="A6" t="s">
        <v>72</v>
      </c>
      <c r="B6" t="s">
        <v>37</v>
      </c>
      <c r="C6" t="s">
        <v>38</v>
      </c>
      <c r="D6" t="s">
        <v>37</v>
      </c>
      <c r="E6" t="s">
        <v>38</v>
      </c>
      <c r="F6" t="s">
        <v>37</v>
      </c>
      <c r="G6" t="s">
        <v>38</v>
      </c>
      <c r="H6" t="s">
        <v>37</v>
      </c>
      <c r="I6" t="s">
        <v>38</v>
      </c>
      <c r="J6" t="s">
        <v>37</v>
      </c>
      <c r="K6" t="s">
        <v>38</v>
      </c>
    </row>
    <row r="7" spans="1:11" ht="12.75">
      <c r="A7" t="s">
        <v>39</v>
      </c>
      <c r="B7" t="s">
        <v>43</v>
      </c>
      <c r="C7" t="s">
        <v>41</v>
      </c>
      <c r="D7" t="s">
        <v>43</v>
      </c>
      <c r="E7" t="s">
        <v>41</v>
      </c>
      <c r="F7" t="s">
        <v>41</v>
      </c>
      <c r="G7" t="s">
        <v>43</v>
      </c>
      <c r="H7" t="s">
        <v>43</v>
      </c>
      <c r="I7" t="s">
        <v>41</v>
      </c>
      <c r="J7" t="s">
        <v>43</v>
      </c>
      <c r="K7" t="s">
        <v>41</v>
      </c>
    </row>
    <row r="8" spans="1:11" ht="12.75">
      <c r="A8">
        <v>20050501</v>
      </c>
      <c r="B8">
        <v>5.4</v>
      </c>
      <c r="C8">
        <v>5.2</v>
      </c>
      <c r="D8">
        <v>6.4</v>
      </c>
      <c r="E8">
        <v>6.4</v>
      </c>
      <c r="F8">
        <v>7.8</v>
      </c>
      <c r="G8">
        <v>7.7</v>
      </c>
      <c r="H8">
        <v>8.7</v>
      </c>
      <c r="I8">
        <v>8.5</v>
      </c>
      <c r="J8">
        <v>10</v>
      </c>
      <c r="K8">
        <v>10</v>
      </c>
    </row>
    <row r="9" spans="1:11" ht="12.75">
      <c r="A9">
        <v>20050502</v>
      </c>
      <c r="B9">
        <v>6.4</v>
      </c>
      <c r="C9">
        <v>6.5</v>
      </c>
      <c r="D9">
        <v>8.8</v>
      </c>
      <c r="E9">
        <v>8.6</v>
      </c>
      <c r="F9">
        <v>9</v>
      </c>
      <c r="G9">
        <v>9</v>
      </c>
      <c r="H9">
        <v>11</v>
      </c>
      <c r="I9">
        <v>11</v>
      </c>
      <c r="J9">
        <v>10.7</v>
      </c>
      <c r="K9">
        <v>10.7</v>
      </c>
    </row>
    <row r="10" spans="1:11" ht="12.75">
      <c r="A10">
        <v>20050503</v>
      </c>
      <c r="B10">
        <v>4.4</v>
      </c>
      <c r="C10">
        <v>4.2</v>
      </c>
      <c r="D10">
        <v>5.3</v>
      </c>
      <c r="E10">
        <v>5.5</v>
      </c>
      <c r="F10">
        <v>7.8</v>
      </c>
      <c r="G10">
        <v>7.8</v>
      </c>
      <c r="H10">
        <v>9.1</v>
      </c>
      <c r="I10">
        <v>8.5</v>
      </c>
      <c r="J10">
        <v>10.7</v>
      </c>
      <c r="K10">
        <v>10.8</v>
      </c>
    </row>
    <row r="11" spans="1:11" ht="12.75">
      <c r="A11">
        <v>20050504</v>
      </c>
      <c r="B11">
        <v>3.7</v>
      </c>
      <c r="C11">
        <v>3.8</v>
      </c>
      <c r="D11">
        <v>4.4</v>
      </c>
      <c r="E11">
        <v>4.4</v>
      </c>
      <c r="F11">
        <v>4.7</v>
      </c>
      <c r="G11">
        <v>4.8</v>
      </c>
      <c r="H11">
        <v>6.3</v>
      </c>
      <c r="I11">
        <v>7</v>
      </c>
      <c r="J11">
        <v>7</v>
      </c>
      <c r="K11">
        <v>7.2</v>
      </c>
    </row>
    <row r="12" spans="1:11" ht="12.75">
      <c r="A12">
        <v>20050505</v>
      </c>
      <c r="B12">
        <v>4.5</v>
      </c>
      <c r="C12">
        <v>4.6</v>
      </c>
      <c r="D12">
        <v>4.6</v>
      </c>
      <c r="E12">
        <v>5.2</v>
      </c>
      <c r="F12">
        <v>5.5</v>
      </c>
      <c r="G12">
        <v>5.5</v>
      </c>
      <c r="H12">
        <v>5.8</v>
      </c>
      <c r="I12">
        <v>5.8</v>
      </c>
      <c r="J12">
        <v>6.6</v>
      </c>
      <c r="K12">
        <v>6.9</v>
      </c>
    </row>
    <row r="13" spans="1:11" ht="12.75">
      <c r="A13">
        <v>20050506</v>
      </c>
      <c r="B13">
        <v>4.9</v>
      </c>
      <c r="C13">
        <v>5.2</v>
      </c>
      <c r="D13">
        <v>4.7</v>
      </c>
      <c r="E13">
        <v>4.8</v>
      </c>
      <c r="F13">
        <v>5.2</v>
      </c>
      <c r="G13">
        <v>5.7</v>
      </c>
      <c r="H13">
        <v>6.5</v>
      </c>
      <c r="I13">
        <v>6.4</v>
      </c>
      <c r="J13">
        <v>6.9</v>
      </c>
      <c r="K13">
        <v>7.2</v>
      </c>
    </row>
    <row r="14" spans="1:11" ht="12.75">
      <c r="A14">
        <v>20050507</v>
      </c>
      <c r="B14">
        <v>4.3</v>
      </c>
      <c r="C14">
        <v>4.3</v>
      </c>
      <c r="D14">
        <v>4.6</v>
      </c>
      <c r="E14">
        <v>4.7</v>
      </c>
      <c r="F14">
        <v>5.4</v>
      </c>
      <c r="G14">
        <v>5.7</v>
      </c>
      <c r="H14">
        <v>5.2</v>
      </c>
      <c r="I14">
        <v>5.6</v>
      </c>
      <c r="J14">
        <v>6.5</v>
      </c>
      <c r="K14">
        <v>6.7</v>
      </c>
    </row>
    <row r="15" spans="1:11" ht="12.75">
      <c r="A15">
        <v>20050508</v>
      </c>
      <c r="B15">
        <v>5</v>
      </c>
      <c r="C15">
        <v>5</v>
      </c>
      <c r="D15">
        <v>5.4</v>
      </c>
      <c r="E15">
        <v>5.8</v>
      </c>
      <c r="F15">
        <v>5.4</v>
      </c>
      <c r="G15">
        <v>5.6</v>
      </c>
      <c r="H15">
        <v>6.2</v>
      </c>
      <c r="I15">
        <v>6.2</v>
      </c>
      <c r="J15">
        <v>5.6</v>
      </c>
      <c r="K15">
        <v>6.7</v>
      </c>
    </row>
    <row r="16" spans="1:11" ht="12.75">
      <c r="A16">
        <v>20050509</v>
      </c>
      <c r="B16">
        <v>4.2</v>
      </c>
      <c r="C16">
        <v>4.3</v>
      </c>
      <c r="D16">
        <v>5.8</v>
      </c>
      <c r="E16">
        <v>5.8</v>
      </c>
      <c r="F16">
        <v>5.9</v>
      </c>
      <c r="G16">
        <v>5.9</v>
      </c>
      <c r="H16">
        <v>5.5</v>
      </c>
      <c r="I16">
        <v>5.9</v>
      </c>
      <c r="J16">
        <v>5.4</v>
      </c>
      <c r="K16">
        <v>5.6</v>
      </c>
    </row>
    <row r="17" spans="1:11" ht="12.75">
      <c r="A17">
        <v>20050510</v>
      </c>
      <c r="B17">
        <v>5.2</v>
      </c>
      <c r="C17">
        <v>5.1</v>
      </c>
      <c r="D17">
        <v>5.9</v>
      </c>
      <c r="E17">
        <v>5.9</v>
      </c>
      <c r="F17">
        <v>7.8</v>
      </c>
      <c r="G17">
        <v>7.8</v>
      </c>
      <c r="H17">
        <v>8.9</v>
      </c>
      <c r="I17">
        <v>8.9</v>
      </c>
      <c r="J17">
        <v>8.2</v>
      </c>
      <c r="K17">
        <v>9.2</v>
      </c>
    </row>
    <row r="18" spans="1:11" ht="12.75">
      <c r="A18">
        <v>20050511</v>
      </c>
      <c r="B18">
        <v>6.3</v>
      </c>
      <c r="C18">
        <v>7.6</v>
      </c>
      <c r="D18">
        <v>6.8</v>
      </c>
      <c r="E18">
        <v>6.8</v>
      </c>
      <c r="F18">
        <v>7.5</v>
      </c>
      <c r="G18">
        <v>7.5</v>
      </c>
      <c r="H18">
        <v>8.6</v>
      </c>
      <c r="I18">
        <v>8.5</v>
      </c>
      <c r="J18">
        <v>9.9</v>
      </c>
      <c r="K18">
        <v>9.9</v>
      </c>
    </row>
    <row r="19" spans="1:11" ht="12.75">
      <c r="A19">
        <v>20050512</v>
      </c>
      <c r="B19">
        <v>7.6</v>
      </c>
      <c r="C19">
        <v>8.6</v>
      </c>
      <c r="D19">
        <v>7.8</v>
      </c>
      <c r="E19">
        <v>11.3</v>
      </c>
      <c r="F19">
        <v>8.3</v>
      </c>
      <c r="G19">
        <v>9</v>
      </c>
      <c r="H19">
        <v>9.7</v>
      </c>
      <c r="I19">
        <v>9.7</v>
      </c>
      <c r="J19">
        <v>9.7</v>
      </c>
      <c r="K19">
        <v>10.7</v>
      </c>
    </row>
    <row r="20" spans="1:11" ht="12.75">
      <c r="A20">
        <v>20050513</v>
      </c>
      <c r="B20">
        <v>5.2</v>
      </c>
      <c r="C20">
        <v>6</v>
      </c>
      <c r="D20">
        <v>4.7</v>
      </c>
      <c r="E20">
        <v>5.2</v>
      </c>
      <c r="F20">
        <v>6.1</v>
      </c>
      <c r="G20">
        <v>6.6</v>
      </c>
      <c r="H20">
        <v>6.4</v>
      </c>
      <c r="I20">
        <v>6.6</v>
      </c>
      <c r="J20">
        <v>7.3</v>
      </c>
      <c r="K20">
        <v>7</v>
      </c>
    </row>
    <row r="21" spans="1:11" ht="12.75">
      <c r="A21">
        <v>20050514</v>
      </c>
      <c r="B21">
        <v>4.9</v>
      </c>
      <c r="C21">
        <v>5</v>
      </c>
      <c r="D21">
        <v>5.6</v>
      </c>
      <c r="E21">
        <v>6</v>
      </c>
      <c r="F21">
        <v>5.8</v>
      </c>
      <c r="G21">
        <v>5.5</v>
      </c>
      <c r="H21">
        <v>5.9</v>
      </c>
      <c r="I21">
        <v>5.9</v>
      </c>
      <c r="J21">
        <v>6.1</v>
      </c>
      <c r="K21">
        <v>6.3</v>
      </c>
    </row>
    <row r="22" spans="1:11" ht="12.75">
      <c r="A22">
        <v>20050515</v>
      </c>
      <c r="B22">
        <v>5.1</v>
      </c>
      <c r="C22">
        <v>5.3</v>
      </c>
      <c r="D22">
        <v>5.6</v>
      </c>
      <c r="E22">
        <v>5.6</v>
      </c>
      <c r="F22">
        <v>8</v>
      </c>
      <c r="G22">
        <v>8.2</v>
      </c>
      <c r="H22">
        <v>7.6</v>
      </c>
      <c r="I22">
        <v>7.2</v>
      </c>
      <c r="J22">
        <v>7.1</v>
      </c>
      <c r="K22">
        <v>7.4</v>
      </c>
    </row>
    <row r="23" spans="1:11" ht="12.75">
      <c r="A23">
        <v>20050516</v>
      </c>
      <c r="B23">
        <v>3.8</v>
      </c>
      <c r="C23">
        <v>3.8</v>
      </c>
      <c r="D23">
        <v>5.1</v>
      </c>
      <c r="E23">
        <v>5.3</v>
      </c>
      <c r="F23">
        <v>4.9</v>
      </c>
      <c r="G23">
        <v>5</v>
      </c>
      <c r="H23">
        <v>7.2</v>
      </c>
      <c r="I23">
        <v>7.3</v>
      </c>
      <c r="J23">
        <v>6.4</v>
      </c>
      <c r="K23">
        <v>6.4</v>
      </c>
    </row>
    <row r="24" spans="1:11" ht="12.75">
      <c r="A24">
        <v>20050517</v>
      </c>
      <c r="B24">
        <v>3.6</v>
      </c>
      <c r="C24">
        <v>3.8</v>
      </c>
      <c r="D24">
        <v>3.9</v>
      </c>
      <c r="E24">
        <v>3.9</v>
      </c>
      <c r="F24">
        <v>4.4</v>
      </c>
      <c r="G24">
        <v>4.7</v>
      </c>
      <c r="H24">
        <v>4.7</v>
      </c>
      <c r="I24">
        <v>4.8</v>
      </c>
      <c r="J24">
        <v>5.4</v>
      </c>
      <c r="K24">
        <v>5.8</v>
      </c>
    </row>
    <row r="25" spans="1:11" ht="12.75">
      <c r="A25">
        <v>20050518</v>
      </c>
      <c r="B25">
        <v>3.8</v>
      </c>
      <c r="C25">
        <v>3.8</v>
      </c>
      <c r="D25">
        <v>4.5</v>
      </c>
      <c r="E25">
        <v>4.4</v>
      </c>
      <c r="F25">
        <v>4.5</v>
      </c>
      <c r="G25">
        <v>4.5</v>
      </c>
      <c r="H25">
        <v>3.9</v>
      </c>
      <c r="I25">
        <v>3.6</v>
      </c>
      <c r="J25">
        <v>4.2</v>
      </c>
      <c r="K25">
        <v>4.1</v>
      </c>
    </row>
    <row r="26" spans="1:11" ht="12.75">
      <c r="A26">
        <v>20050519</v>
      </c>
      <c r="B26">
        <v>7.5</v>
      </c>
      <c r="C26">
        <v>7.5</v>
      </c>
      <c r="D26">
        <v>6.2</v>
      </c>
      <c r="E26">
        <v>5.3</v>
      </c>
      <c r="F26">
        <v>6.8</v>
      </c>
      <c r="G26">
        <v>6.7</v>
      </c>
      <c r="H26">
        <v>6</v>
      </c>
      <c r="I26">
        <v>5.7</v>
      </c>
      <c r="J26">
        <v>6.8</v>
      </c>
      <c r="K26">
        <v>7</v>
      </c>
    </row>
    <row r="27" spans="1:11" ht="12.75">
      <c r="A27">
        <v>20050520</v>
      </c>
      <c r="B27">
        <v>6.4</v>
      </c>
      <c r="C27">
        <v>6</v>
      </c>
      <c r="D27">
        <v>8</v>
      </c>
      <c r="E27">
        <v>8</v>
      </c>
      <c r="F27">
        <v>6.5</v>
      </c>
      <c r="G27">
        <v>6.4</v>
      </c>
      <c r="H27">
        <v>7.7</v>
      </c>
      <c r="I27">
        <v>7.7</v>
      </c>
      <c r="J27">
        <v>8</v>
      </c>
      <c r="K27">
        <v>7.7</v>
      </c>
    </row>
    <row r="28" spans="1:11" ht="12.75">
      <c r="A28">
        <v>20050521</v>
      </c>
      <c r="B28">
        <v>5.6</v>
      </c>
      <c r="C28">
        <v>5.6</v>
      </c>
      <c r="D28">
        <v>6.2</v>
      </c>
      <c r="E28">
        <v>6.2</v>
      </c>
      <c r="F28">
        <v>7.3</v>
      </c>
      <c r="G28">
        <v>7.3</v>
      </c>
      <c r="H28">
        <v>6.7</v>
      </c>
      <c r="I28">
        <v>6.8</v>
      </c>
      <c r="J28">
        <v>8.3</v>
      </c>
      <c r="K28">
        <v>8.2</v>
      </c>
    </row>
    <row r="29" spans="1:11" ht="12.75">
      <c r="A29">
        <v>20050522</v>
      </c>
      <c r="B29">
        <v>5.5</v>
      </c>
      <c r="C29">
        <v>5.7</v>
      </c>
      <c r="D29">
        <v>6.6</v>
      </c>
      <c r="E29">
        <v>6.6</v>
      </c>
      <c r="F29">
        <v>7.9</v>
      </c>
      <c r="G29">
        <v>7.8</v>
      </c>
      <c r="H29">
        <v>8.2</v>
      </c>
      <c r="I29">
        <v>8.2</v>
      </c>
      <c r="J29">
        <v>7.9</v>
      </c>
      <c r="K29">
        <v>8.4</v>
      </c>
    </row>
    <row r="30" spans="1:11" ht="12.75">
      <c r="A30">
        <v>20050523</v>
      </c>
      <c r="B30">
        <v>6.9</v>
      </c>
      <c r="C30">
        <v>6.9</v>
      </c>
      <c r="D30">
        <v>6.1</v>
      </c>
      <c r="E30">
        <v>5.7</v>
      </c>
      <c r="F30">
        <v>5.8</v>
      </c>
      <c r="G30">
        <v>5.8</v>
      </c>
      <c r="H30">
        <v>7.7</v>
      </c>
      <c r="I30">
        <v>8.4</v>
      </c>
      <c r="J30">
        <v>7.5</v>
      </c>
      <c r="K30">
        <v>7.8</v>
      </c>
    </row>
    <row r="31" spans="1:11" ht="12.75">
      <c r="A31">
        <v>20050524</v>
      </c>
      <c r="B31">
        <v>4.8</v>
      </c>
      <c r="C31">
        <v>5.2</v>
      </c>
      <c r="D31">
        <v>5.1</v>
      </c>
      <c r="E31">
        <v>5.2</v>
      </c>
      <c r="F31">
        <v>5.4</v>
      </c>
      <c r="G31">
        <v>5.4</v>
      </c>
      <c r="H31">
        <v>7.1</v>
      </c>
      <c r="I31">
        <v>7.1</v>
      </c>
      <c r="J31">
        <v>7.1</v>
      </c>
      <c r="K31">
        <v>7.9</v>
      </c>
    </row>
    <row r="32" spans="1:11" ht="12.75">
      <c r="A32">
        <v>20050525</v>
      </c>
      <c r="B32">
        <v>5.2</v>
      </c>
      <c r="C32">
        <v>5.6</v>
      </c>
      <c r="D32">
        <v>5.1</v>
      </c>
      <c r="E32">
        <v>5.2</v>
      </c>
      <c r="F32">
        <v>5.4</v>
      </c>
      <c r="G32">
        <v>5.8</v>
      </c>
      <c r="H32">
        <v>6.8</v>
      </c>
      <c r="I32">
        <v>6.8</v>
      </c>
      <c r="J32">
        <v>7.2</v>
      </c>
      <c r="K32">
        <v>7.2</v>
      </c>
    </row>
    <row r="33" spans="1:11" ht="12.75">
      <c r="A33">
        <v>20050526</v>
      </c>
      <c r="B33">
        <v>5.5</v>
      </c>
      <c r="C33">
        <v>5.6</v>
      </c>
      <c r="D33">
        <v>6.2</v>
      </c>
      <c r="E33">
        <v>6.3</v>
      </c>
      <c r="F33">
        <v>6.4</v>
      </c>
      <c r="G33">
        <v>6.6</v>
      </c>
      <c r="H33">
        <v>6.3</v>
      </c>
      <c r="I33">
        <v>6.4</v>
      </c>
      <c r="J33">
        <v>6.6</v>
      </c>
      <c r="K33">
        <v>6.5</v>
      </c>
    </row>
    <row r="34" spans="1:11" ht="12.75">
      <c r="A34">
        <v>20050527</v>
      </c>
      <c r="B34">
        <v>4.7</v>
      </c>
      <c r="C34">
        <v>4.6</v>
      </c>
      <c r="D34">
        <v>7.2</v>
      </c>
      <c r="E34">
        <v>7.2</v>
      </c>
      <c r="F34">
        <v>6.1</v>
      </c>
      <c r="G34">
        <v>6.6</v>
      </c>
      <c r="H34">
        <v>5.6</v>
      </c>
      <c r="I34">
        <v>6.2</v>
      </c>
      <c r="J34">
        <v>5.6</v>
      </c>
      <c r="K34">
        <v>5.4</v>
      </c>
    </row>
    <row r="35" spans="1:11" ht="12.75">
      <c r="A35">
        <v>20050528</v>
      </c>
      <c r="B35">
        <v>4.9</v>
      </c>
      <c r="C35">
        <v>4.9</v>
      </c>
      <c r="D35">
        <v>6</v>
      </c>
      <c r="E35">
        <v>5.9</v>
      </c>
      <c r="F35">
        <v>6.5</v>
      </c>
      <c r="G35">
        <v>6.6</v>
      </c>
      <c r="H35">
        <v>5.7</v>
      </c>
      <c r="I35">
        <v>6</v>
      </c>
      <c r="J35">
        <v>5.8</v>
      </c>
      <c r="K35">
        <v>6</v>
      </c>
    </row>
    <row r="36" spans="1:11" ht="12.75">
      <c r="A36">
        <v>20050529</v>
      </c>
      <c r="B36">
        <v>6.5</v>
      </c>
      <c r="C36">
        <v>6.5</v>
      </c>
      <c r="D36">
        <v>6.4</v>
      </c>
      <c r="E36">
        <v>6.4</v>
      </c>
      <c r="F36">
        <v>7.7</v>
      </c>
      <c r="G36">
        <v>7.3</v>
      </c>
      <c r="H36">
        <v>7</v>
      </c>
      <c r="I36">
        <v>6.7</v>
      </c>
      <c r="J36">
        <v>6.8</v>
      </c>
      <c r="K36">
        <v>6.9</v>
      </c>
    </row>
    <row r="37" spans="1:11" ht="12.75">
      <c r="A37">
        <v>20050530</v>
      </c>
      <c r="B37">
        <v>6.6</v>
      </c>
      <c r="C37">
        <v>7.1</v>
      </c>
      <c r="D37">
        <v>7.8</v>
      </c>
      <c r="E37">
        <v>7.8</v>
      </c>
      <c r="F37">
        <v>6.9</v>
      </c>
      <c r="G37">
        <v>6.8</v>
      </c>
      <c r="H37">
        <v>7.1</v>
      </c>
      <c r="I37">
        <v>7.1</v>
      </c>
      <c r="J37">
        <v>7.2</v>
      </c>
      <c r="K37">
        <v>7</v>
      </c>
    </row>
    <row r="38" spans="1:11" ht="12.75">
      <c r="A38">
        <v>20050531</v>
      </c>
      <c r="B38">
        <v>5.9</v>
      </c>
      <c r="C38">
        <v>5.9</v>
      </c>
      <c r="D38">
        <v>6.8</v>
      </c>
      <c r="E38">
        <v>7.2</v>
      </c>
      <c r="F38">
        <v>7.9</v>
      </c>
      <c r="G38">
        <v>8.4</v>
      </c>
      <c r="H38">
        <v>5.8</v>
      </c>
      <c r="I38">
        <v>5.8</v>
      </c>
      <c r="J38">
        <v>6.3</v>
      </c>
      <c r="K38">
        <v>6.1</v>
      </c>
    </row>
    <row r="39" spans="2:11" ht="12.75">
      <c r="B39" s="6">
        <f>AVERAGE(B8:B38)</f>
        <v>5.3</v>
      </c>
      <c r="C39" s="6">
        <f aca="true" t="shared" si="0" ref="C39:K39">AVERAGE(C8:C38)</f>
        <v>5.458064516129031</v>
      </c>
      <c r="D39" s="6">
        <f t="shared" si="0"/>
        <v>5.922580645161291</v>
      </c>
      <c r="E39" s="6">
        <f t="shared" si="0"/>
        <v>6.083870967741935</v>
      </c>
      <c r="F39" s="6">
        <f t="shared" si="0"/>
        <v>6.4709677419354845</v>
      </c>
      <c r="G39" s="6">
        <f t="shared" si="0"/>
        <v>6.580645161290325</v>
      </c>
      <c r="H39" s="6">
        <f t="shared" si="0"/>
        <v>6.9322580645161285</v>
      </c>
      <c r="I39" s="6">
        <f t="shared" si="0"/>
        <v>6.977419354838709</v>
      </c>
      <c r="J39" s="6">
        <f t="shared" si="0"/>
        <v>7.251612903225807</v>
      </c>
      <c r="K39" s="6">
        <f t="shared" si="0"/>
        <v>7.441935483870968</v>
      </c>
    </row>
    <row r="42" spans="1:2" ht="12.75">
      <c r="A42" t="s">
        <v>37</v>
      </c>
      <c r="B42">
        <v>5.3</v>
      </c>
    </row>
    <row r="43" spans="1:2" ht="12.75">
      <c r="A43" t="s">
        <v>38</v>
      </c>
      <c r="B43">
        <v>5.5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3"/>
  <sheetViews>
    <sheetView zoomScale="75" zoomScaleNormal="75" workbookViewId="0" topLeftCell="A10">
      <selection activeCell="M31" sqref="M31"/>
    </sheetView>
  </sheetViews>
  <sheetFormatPr defaultColWidth="9.140625" defaultRowHeight="12.75"/>
  <cols>
    <col min="1" max="1" width="11.421875" style="0" bestFit="1" customWidth="1"/>
    <col min="2" max="2" width="5.28125" style="0" bestFit="1" customWidth="1"/>
    <col min="3" max="3" width="7.421875" style="0" bestFit="1" customWidth="1"/>
    <col min="4" max="4" width="10.140625" style="0" bestFit="1" customWidth="1"/>
    <col min="5" max="5" width="6.00390625" style="0" bestFit="1" customWidth="1"/>
    <col min="6" max="6" width="6.57421875" style="0" bestFit="1" customWidth="1"/>
    <col min="7" max="7" width="5.7109375" style="0" customWidth="1"/>
    <col min="8" max="8" width="4.7109375" style="0" bestFit="1" customWidth="1"/>
    <col min="9" max="9" width="5.57421875" style="0" customWidth="1"/>
  </cols>
  <sheetData>
    <row r="1" ht="12.75">
      <c r="A1" s="26">
        <v>38473</v>
      </c>
    </row>
    <row r="2" spans="1:7" ht="12.75">
      <c r="A2" t="s">
        <v>86</v>
      </c>
      <c r="B2" t="s">
        <v>87</v>
      </c>
      <c r="C2" t="s">
        <v>104</v>
      </c>
      <c r="D2" s="28">
        <v>41.666666666666664</v>
      </c>
      <c r="E2" t="s">
        <v>90</v>
      </c>
      <c r="F2" t="s">
        <v>122</v>
      </c>
      <c r="G2" t="s">
        <v>91</v>
      </c>
    </row>
    <row r="4" spans="2:9" ht="12.75">
      <c r="B4" t="s">
        <v>92</v>
      </c>
      <c r="C4">
        <v>4</v>
      </c>
      <c r="D4" t="s">
        <v>92</v>
      </c>
      <c r="E4">
        <v>5</v>
      </c>
      <c r="F4" t="s">
        <v>92</v>
      </c>
      <c r="G4">
        <v>6</v>
      </c>
      <c r="H4" t="s">
        <v>92</v>
      </c>
      <c r="I4">
        <v>7</v>
      </c>
    </row>
    <row r="5" spans="1:9" ht="12.75">
      <c r="A5" t="s">
        <v>36</v>
      </c>
      <c r="B5" t="s">
        <v>20</v>
      </c>
      <c r="C5" t="s">
        <v>19</v>
      </c>
      <c r="D5" t="s">
        <v>20</v>
      </c>
      <c r="E5" t="s">
        <v>19</v>
      </c>
      <c r="F5" t="s">
        <v>20</v>
      </c>
      <c r="G5" t="s">
        <v>19</v>
      </c>
      <c r="H5" t="s">
        <v>20</v>
      </c>
      <c r="I5" t="s">
        <v>19</v>
      </c>
    </row>
    <row r="6" spans="1:9" ht="12.75">
      <c r="A6" t="s">
        <v>39</v>
      </c>
      <c r="B6" t="s">
        <v>103</v>
      </c>
      <c r="C6" t="s">
        <v>43</v>
      </c>
      <c r="D6" t="s">
        <v>103</v>
      </c>
      <c r="E6" t="s">
        <v>43</v>
      </c>
      <c r="F6" t="s">
        <v>103</v>
      </c>
      <c r="G6" t="s">
        <v>43</v>
      </c>
      <c r="H6" t="s">
        <v>103</v>
      </c>
      <c r="I6" t="s">
        <v>43</v>
      </c>
    </row>
    <row r="7" spans="1:9" ht="12.75">
      <c r="A7">
        <v>20050501</v>
      </c>
      <c r="B7">
        <v>101</v>
      </c>
      <c r="C7">
        <v>-99</v>
      </c>
      <c r="D7">
        <v>128</v>
      </c>
      <c r="E7">
        <v>-99</v>
      </c>
      <c r="F7">
        <v>137</v>
      </c>
      <c r="G7">
        <v>-99</v>
      </c>
      <c r="H7">
        <v>134</v>
      </c>
      <c r="I7">
        <v>-99</v>
      </c>
    </row>
    <row r="8" spans="1:9" ht="12.75">
      <c r="A8">
        <v>20050502</v>
      </c>
      <c r="B8">
        <v>158</v>
      </c>
      <c r="C8">
        <v>105</v>
      </c>
      <c r="D8">
        <v>156</v>
      </c>
      <c r="E8">
        <v>99</v>
      </c>
      <c r="F8">
        <v>163</v>
      </c>
      <c r="G8">
        <v>101</v>
      </c>
      <c r="H8">
        <v>169</v>
      </c>
      <c r="I8">
        <v>101</v>
      </c>
    </row>
    <row r="9" spans="1:9" ht="12.75">
      <c r="A9">
        <v>20050503</v>
      </c>
      <c r="B9">
        <v>107</v>
      </c>
      <c r="C9">
        <v>84</v>
      </c>
      <c r="D9">
        <v>111</v>
      </c>
      <c r="E9">
        <v>78</v>
      </c>
      <c r="F9">
        <v>112</v>
      </c>
      <c r="G9">
        <v>78</v>
      </c>
      <c r="H9">
        <v>121</v>
      </c>
      <c r="I9">
        <v>74</v>
      </c>
    </row>
    <row r="10" spans="1:9" ht="12.75">
      <c r="A10">
        <v>20050504</v>
      </c>
      <c r="B10">
        <v>134</v>
      </c>
      <c r="C10">
        <v>110</v>
      </c>
      <c r="D10">
        <v>146</v>
      </c>
      <c r="E10">
        <v>112</v>
      </c>
      <c r="F10">
        <v>153</v>
      </c>
      <c r="G10">
        <v>114</v>
      </c>
      <c r="H10">
        <v>156</v>
      </c>
      <c r="I10">
        <v>112</v>
      </c>
    </row>
    <row r="11" spans="1:9" ht="12.75">
      <c r="A11">
        <v>20050505</v>
      </c>
      <c r="B11">
        <v>155</v>
      </c>
      <c r="C11">
        <v>92</v>
      </c>
      <c r="D11">
        <v>157</v>
      </c>
      <c r="E11">
        <v>98</v>
      </c>
      <c r="F11">
        <v>158</v>
      </c>
      <c r="G11">
        <v>100</v>
      </c>
      <c r="H11">
        <v>164</v>
      </c>
      <c r="I11">
        <v>93</v>
      </c>
    </row>
    <row r="12" spans="1:9" ht="12.75">
      <c r="A12">
        <v>20050506</v>
      </c>
      <c r="B12">
        <v>119</v>
      </c>
      <c r="C12">
        <v>144</v>
      </c>
      <c r="D12">
        <v>120</v>
      </c>
      <c r="E12">
        <v>161</v>
      </c>
      <c r="F12">
        <v>120</v>
      </c>
      <c r="G12">
        <v>170</v>
      </c>
      <c r="H12">
        <v>118</v>
      </c>
      <c r="I12">
        <v>191</v>
      </c>
    </row>
    <row r="13" spans="1:9" ht="12.75">
      <c r="A13">
        <v>20050507</v>
      </c>
      <c r="B13">
        <v>153</v>
      </c>
      <c r="C13">
        <v>150</v>
      </c>
      <c r="D13">
        <v>162</v>
      </c>
      <c r="E13">
        <v>139</v>
      </c>
      <c r="F13">
        <v>161</v>
      </c>
      <c r="G13">
        <v>139</v>
      </c>
      <c r="H13">
        <v>173</v>
      </c>
      <c r="I13">
        <v>156</v>
      </c>
    </row>
    <row r="14" spans="1:9" ht="12.75">
      <c r="A14">
        <v>20050508</v>
      </c>
      <c r="B14">
        <v>158</v>
      </c>
      <c r="C14">
        <v>145</v>
      </c>
      <c r="D14">
        <v>173</v>
      </c>
      <c r="E14">
        <v>154</v>
      </c>
      <c r="F14">
        <v>172</v>
      </c>
      <c r="G14">
        <v>153</v>
      </c>
      <c r="H14">
        <v>175</v>
      </c>
      <c r="I14">
        <v>180</v>
      </c>
    </row>
    <row r="15" spans="1:9" ht="12.75">
      <c r="A15">
        <v>20050509</v>
      </c>
      <c r="B15">
        <v>149</v>
      </c>
      <c r="C15">
        <v>179</v>
      </c>
      <c r="D15">
        <v>160</v>
      </c>
      <c r="E15">
        <v>186</v>
      </c>
      <c r="F15">
        <v>164</v>
      </c>
      <c r="G15">
        <v>189</v>
      </c>
      <c r="H15">
        <v>182</v>
      </c>
      <c r="I15">
        <v>201</v>
      </c>
    </row>
    <row r="16" spans="1:9" ht="12.75">
      <c r="A16">
        <v>20050510</v>
      </c>
      <c r="B16">
        <v>141</v>
      </c>
      <c r="C16">
        <v>157</v>
      </c>
      <c r="D16">
        <v>135</v>
      </c>
      <c r="E16">
        <v>167</v>
      </c>
      <c r="F16">
        <v>134</v>
      </c>
      <c r="G16">
        <v>171</v>
      </c>
      <c r="H16">
        <v>129</v>
      </c>
      <c r="I16">
        <v>173</v>
      </c>
    </row>
    <row r="17" spans="1:9" ht="12.75">
      <c r="A17">
        <v>20050511</v>
      </c>
      <c r="B17">
        <v>164</v>
      </c>
      <c r="C17">
        <v>147</v>
      </c>
      <c r="D17">
        <v>162</v>
      </c>
      <c r="E17">
        <v>153</v>
      </c>
      <c r="F17">
        <v>165</v>
      </c>
      <c r="G17">
        <v>158</v>
      </c>
      <c r="H17">
        <v>165</v>
      </c>
      <c r="I17">
        <v>164</v>
      </c>
    </row>
    <row r="18" spans="1:9" ht="12.75">
      <c r="A18">
        <v>20050512</v>
      </c>
      <c r="B18">
        <v>125</v>
      </c>
      <c r="C18">
        <v>175</v>
      </c>
      <c r="D18">
        <v>119</v>
      </c>
      <c r="E18">
        <v>182</v>
      </c>
      <c r="F18">
        <v>125</v>
      </c>
      <c r="G18">
        <v>186</v>
      </c>
      <c r="H18">
        <v>145</v>
      </c>
      <c r="I18">
        <v>204</v>
      </c>
    </row>
    <row r="19" spans="1:9" ht="12.75">
      <c r="A19">
        <v>20050513</v>
      </c>
      <c r="B19">
        <v>155</v>
      </c>
      <c r="C19">
        <v>156</v>
      </c>
      <c r="D19">
        <v>160</v>
      </c>
      <c r="E19">
        <v>172</v>
      </c>
      <c r="F19">
        <v>164</v>
      </c>
      <c r="G19">
        <v>195</v>
      </c>
      <c r="H19">
        <v>171</v>
      </c>
      <c r="I19">
        <v>220</v>
      </c>
    </row>
    <row r="20" spans="1:9" ht="12.75">
      <c r="A20">
        <v>20050514</v>
      </c>
      <c r="B20">
        <v>248</v>
      </c>
      <c r="C20">
        <v>295</v>
      </c>
      <c r="D20">
        <v>218</v>
      </c>
      <c r="E20">
        <v>216</v>
      </c>
      <c r="F20">
        <v>230</v>
      </c>
      <c r="G20">
        <v>221</v>
      </c>
      <c r="H20">
        <v>226</v>
      </c>
      <c r="I20">
        <v>247</v>
      </c>
    </row>
    <row r="21" spans="1:9" ht="12.75">
      <c r="A21">
        <v>20050515</v>
      </c>
      <c r="B21">
        <v>156</v>
      </c>
      <c r="C21">
        <v>151</v>
      </c>
      <c r="D21">
        <v>140</v>
      </c>
      <c r="E21">
        <v>151</v>
      </c>
      <c r="F21">
        <v>166</v>
      </c>
      <c r="G21">
        <v>178</v>
      </c>
      <c r="H21">
        <v>173</v>
      </c>
      <c r="I21">
        <v>187</v>
      </c>
    </row>
    <row r="22" spans="1:9" ht="12.75">
      <c r="A22">
        <v>20050516</v>
      </c>
      <c r="B22">
        <v>133</v>
      </c>
      <c r="C22">
        <v>114</v>
      </c>
      <c r="D22">
        <v>136</v>
      </c>
      <c r="E22">
        <v>113</v>
      </c>
      <c r="F22">
        <v>145</v>
      </c>
      <c r="G22">
        <v>113</v>
      </c>
      <c r="H22">
        <v>162</v>
      </c>
      <c r="I22">
        <v>120</v>
      </c>
    </row>
    <row r="23" spans="1:9" ht="12.75">
      <c r="A23">
        <v>20050517</v>
      </c>
      <c r="B23">
        <v>89</v>
      </c>
      <c r="C23">
        <v>103</v>
      </c>
      <c r="D23">
        <v>87</v>
      </c>
      <c r="E23">
        <v>101</v>
      </c>
      <c r="F23">
        <v>83</v>
      </c>
      <c r="G23">
        <v>98</v>
      </c>
      <c r="H23">
        <v>90</v>
      </c>
      <c r="I23">
        <v>98</v>
      </c>
    </row>
    <row r="24" spans="1:9" ht="12.75">
      <c r="A24">
        <v>20050518</v>
      </c>
      <c r="B24">
        <v>103</v>
      </c>
      <c r="C24">
        <v>134</v>
      </c>
      <c r="D24">
        <v>106</v>
      </c>
      <c r="E24">
        <v>131</v>
      </c>
      <c r="F24">
        <v>101</v>
      </c>
      <c r="G24">
        <v>126</v>
      </c>
      <c r="H24">
        <v>98</v>
      </c>
      <c r="I24">
        <v>114</v>
      </c>
    </row>
    <row r="25" spans="1:9" ht="12.75">
      <c r="A25">
        <v>20050519</v>
      </c>
      <c r="B25">
        <v>155</v>
      </c>
      <c r="C25">
        <v>182</v>
      </c>
      <c r="D25">
        <v>142</v>
      </c>
      <c r="E25">
        <v>182</v>
      </c>
      <c r="F25">
        <v>161</v>
      </c>
      <c r="G25">
        <v>171</v>
      </c>
      <c r="H25">
        <v>176</v>
      </c>
      <c r="I25">
        <v>178</v>
      </c>
    </row>
    <row r="26" spans="1:9" ht="12.75">
      <c r="A26">
        <v>20050520</v>
      </c>
      <c r="B26">
        <v>136</v>
      </c>
      <c r="C26">
        <v>180</v>
      </c>
      <c r="D26">
        <v>123</v>
      </c>
      <c r="E26">
        <v>187</v>
      </c>
      <c r="F26">
        <v>128</v>
      </c>
      <c r="G26">
        <v>188</v>
      </c>
      <c r="H26">
        <v>136</v>
      </c>
      <c r="I26">
        <v>196</v>
      </c>
    </row>
    <row r="27" spans="1:9" ht="12.75">
      <c r="A27">
        <v>20050521</v>
      </c>
      <c r="B27">
        <v>106</v>
      </c>
      <c r="C27">
        <v>112</v>
      </c>
      <c r="D27">
        <v>94</v>
      </c>
      <c r="E27">
        <v>115</v>
      </c>
      <c r="F27">
        <v>88</v>
      </c>
      <c r="G27">
        <v>141</v>
      </c>
      <c r="H27">
        <v>91</v>
      </c>
      <c r="I27">
        <v>147</v>
      </c>
    </row>
    <row r="28" spans="1:9" ht="12.75">
      <c r="A28">
        <v>20050522</v>
      </c>
      <c r="B28">
        <v>160</v>
      </c>
      <c r="C28">
        <v>143</v>
      </c>
      <c r="D28">
        <v>161</v>
      </c>
      <c r="E28">
        <v>159</v>
      </c>
      <c r="F28">
        <v>154</v>
      </c>
      <c r="G28">
        <v>156</v>
      </c>
      <c r="H28">
        <v>139</v>
      </c>
      <c r="I28">
        <v>137</v>
      </c>
    </row>
    <row r="29" spans="1:9" ht="12.75">
      <c r="A29">
        <v>20050523</v>
      </c>
      <c r="B29">
        <v>104</v>
      </c>
      <c r="C29">
        <v>147</v>
      </c>
      <c r="D29">
        <v>117</v>
      </c>
      <c r="E29">
        <v>159</v>
      </c>
      <c r="F29">
        <v>123</v>
      </c>
      <c r="G29">
        <v>171</v>
      </c>
      <c r="H29">
        <v>118</v>
      </c>
      <c r="I29">
        <v>176</v>
      </c>
    </row>
    <row r="30" spans="1:9" ht="12.75">
      <c r="A30">
        <v>20050524</v>
      </c>
      <c r="B30">
        <v>107</v>
      </c>
      <c r="C30">
        <v>140</v>
      </c>
      <c r="D30">
        <v>119</v>
      </c>
      <c r="E30">
        <v>159</v>
      </c>
      <c r="F30">
        <v>146</v>
      </c>
      <c r="G30">
        <v>168</v>
      </c>
      <c r="H30">
        <v>149</v>
      </c>
      <c r="I30">
        <v>163</v>
      </c>
    </row>
    <row r="31" spans="1:9" ht="12.75">
      <c r="A31">
        <v>20050525</v>
      </c>
      <c r="B31">
        <v>88</v>
      </c>
      <c r="C31">
        <v>147</v>
      </c>
      <c r="D31">
        <v>94</v>
      </c>
      <c r="E31">
        <v>151</v>
      </c>
      <c r="F31">
        <v>95</v>
      </c>
      <c r="G31">
        <v>166</v>
      </c>
      <c r="H31">
        <v>105</v>
      </c>
      <c r="I31">
        <v>166</v>
      </c>
    </row>
    <row r="32" spans="1:9" ht="12.75">
      <c r="A32">
        <v>20050526</v>
      </c>
      <c r="B32">
        <v>101</v>
      </c>
      <c r="C32">
        <v>142</v>
      </c>
      <c r="D32">
        <v>99</v>
      </c>
      <c r="E32">
        <v>157</v>
      </c>
      <c r="F32">
        <v>103</v>
      </c>
      <c r="G32">
        <v>160</v>
      </c>
      <c r="H32">
        <v>100</v>
      </c>
      <c r="I32">
        <v>164</v>
      </c>
    </row>
    <row r="33" spans="1:9" ht="12.75">
      <c r="A33">
        <v>20050527</v>
      </c>
      <c r="B33">
        <v>174</v>
      </c>
      <c r="C33">
        <v>119</v>
      </c>
      <c r="D33">
        <v>173</v>
      </c>
      <c r="E33">
        <v>119</v>
      </c>
      <c r="F33">
        <v>173</v>
      </c>
      <c r="G33">
        <v>117</v>
      </c>
      <c r="H33">
        <v>179</v>
      </c>
      <c r="I33">
        <v>115</v>
      </c>
    </row>
    <row r="34" spans="1:9" ht="12.75">
      <c r="A34">
        <v>20050528</v>
      </c>
      <c r="B34">
        <v>190</v>
      </c>
      <c r="C34">
        <v>206</v>
      </c>
      <c r="D34">
        <v>197</v>
      </c>
      <c r="E34">
        <v>211</v>
      </c>
      <c r="F34">
        <v>208</v>
      </c>
      <c r="G34">
        <v>206</v>
      </c>
      <c r="H34">
        <v>220</v>
      </c>
      <c r="I34">
        <v>214</v>
      </c>
    </row>
    <row r="35" spans="1:9" ht="12.75">
      <c r="A35">
        <v>20050529</v>
      </c>
      <c r="B35">
        <v>219</v>
      </c>
      <c r="C35">
        <v>167</v>
      </c>
      <c r="D35">
        <v>236</v>
      </c>
      <c r="E35">
        <v>178</v>
      </c>
      <c r="F35">
        <v>241</v>
      </c>
      <c r="G35">
        <v>177</v>
      </c>
      <c r="H35">
        <v>250</v>
      </c>
      <c r="I35">
        <v>179</v>
      </c>
    </row>
    <row r="36" spans="1:9" ht="12.75">
      <c r="A36">
        <v>20050530</v>
      </c>
      <c r="B36">
        <v>205</v>
      </c>
      <c r="C36">
        <v>210</v>
      </c>
      <c r="D36">
        <v>199</v>
      </c>
      <c r="E36">
        <v>215</v>
      </c>
      <c r="F36">
        <v>211</v>
      </c>
      <c r="G36">
        <v>233</v>
      </c>
      <c r="H36">
        <v>219</v>
      </c>
      <c r="I36">
        <v>252</v>
      </c>
    </row>
    <row r="37" spans="1:9" ht="12.75">
      <c r="A37">
        <v>20050531</v>
      </c>
      <c r="B37">
        <v>204</v>
      </c>
      <c r="C37">
        <v>164</v>
      </c>
      <c r="D37">
        <v>198</v>
      </c>
      <c r="E37">
        <v>156</v>
      </c>
      <c r="F37">
        <v>192</v>
      </c>
      <c r="G37">
        <v>155</v>
      </c>
      <c r="H37">
        <v>205</v>
      </c>
      <c r="I37">
        <v>163</v>
      </c>
    </row>
    <row r="38" spans="2:9" ht="12.75">
      <c r="B38" s="18">
        <f>AVERAGE(B7:B37)</f>
        <v>145.06451612903226</v>
      </c>
      <c r="C38" s="18">
        <f>AVERAGE(C8:C37)</f>
        <v>150</v>
      </c>
      <c r="D38" s="18">
        <f>AVERAGE(D7:D37)</f>
        <v>146.06451612903226</v>
      </c>
      <c r="E38" s="18">
        <f>AVERAGE(E8:E37)</f>
        <v>152.03333333333333</v>
      </c>
      <c r="F38" s="18">
        <f>AVERAGE(F7:F37)</f>
        <v>150.83870967741936</v>
      </c>
      <c r="G38" s="18">
        <f>AVERAGE(G8:G37)</f>
        <v>156.63333333333333</v>
      </c>
      <c r="H38" s="18">
        <f>AVERAGE(H7:H37)</f>
        <v>156.06451612903226</v>
      </c>
      <c r="I38" s="18">
        <f>AVERAGE(I8:I37)</f>
        <v>162.83333333333334</v>
      </c>
    </row>
    <row r="40" spans="2:9" ht="12.75">
      <c r="B40" t="s">
        <v>105</v>
      </c>
      <c r="C40" t="s">
        <v>106</v>
      </c>
      <c r="D40" t="s">
        <v>107</v>
      </c>
      <c r="E40" t="s">
        <v>108</v>
      </c>
      <c r="F40" t="s">
        <v>109</v>
      </c>
      <c r="G40" t="s">
        <v>110</v>
      </c>
      <c r="H40" t="s">
        <v>111</v>
      </c>
      <c r="I40" t="s">
        <v>112</v>
      </c>
    </row>
    <row r="41" spans="1:9" ht="12.75">
      <c r="A41" t="s">
        <v>37</v>
      </c>
      <c r="B41">
        <v>0.141</v>
      </c>
      <c r="C41">
        <v>0.147</v>
      </c>
      <c r="D41">
        <v>0.141</v>
      </c>
      <c r="E41">
        <v>0.146</v>
      </c>
      <c r="F41">
        <v>0.147</v>
      </c>
      <c r="G41">
        <v>0.153</v>
      </c>
      <c r="H41">
        <v>0.153</v>
      </c>
      <c r="I41">
        <v>0.158</v>
      </c>
    </row>
    <row r="42" spans="1:9" ht="12.75">
      <c r="A42" t="s">
        <v>65</v>
      </c>
      <c r="B42" s="15">
        <f>B38/1000</f>
        <v>0.14506451612903226</v>
      </c>
      <c r="C42" s="15">
        <f aca="true" t="shared" si="0" ref="C42:I42">C38/1000</f>
        <v>0.15</v>
      </c>
      <c r="D42" s="15">
        <f t="shared" si="0"/>
        <v>0.14606451612903226</v>
      </c>
      <c r="E42" s="15">
        <f t="shared" si="0"/>
        <v>0.15203333333333333</v>
      </c>
      <c r="F42" s="15">
        <f t="shared" si="0"/>
        <v>0.15083870967741936</v>
      </c>
      <c r="G42" s="15">
        <f t="shared" si="0"/>
        <v>0.15663333333333332</v>
      </c>
      <c r="H42" s="15">
        <f t="shared" si="0"/>
        <v>0.15606451612903224</v>
      </c>
      <c r="I42" s="15">
        <f t="shared" si="0"/>
        <v>0.16283333333333333</v>
      </c>
    </row>
    <row r="43" spans="1:9" ht="12.75">
      <c r="A43" t="s">
        <v>38</v>
      </c>
      <c r="B43">
        <v>0.144</v>
      </c>
      <c r="C43">
        <v>0.15</v>
      </c>
      <c r="D43">
        <v>0.145</v>
      </c>
      <c r="E43">
        <v>0.151</v>
      </c>
      <c r="F43">
        <v>0.148</v>
      </c>
      <c r="G43">
        <v>0.154</v>
      </c>
      <c r="H43">
        <v>0.154</v>
      </c>
      <c r="I43">
        <v>0.159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44"/>
  <sheetViews>
    <sheetView zoomScale="75" zoomScaleNormal="75" workbookViewId="0" topLeftCell="A13">
      <selection activeCell="B44" sqref="B44:K44"/>
    </sheetView>
  </sheetViews>
  <sheetFormatPr defaultColWidth="9.140625" defaultRowHeight="12.75"/>
  <cols>
    <col min="1" max="1" width="11.421875" style="0" bestFit="1" customWidth="1"/>
    <col min="2" max="2" width="5.28125" style="0" bestFit="1" customWidth="1"/>
    <col min="3" max="3" width="6.140625" style="0" bestFit="1" customWidth="1"/>
    <col min="4" max="4" width="5.28125" style="0" customWidth="1"/>
    <col min="5" max="5" width="5.7109375" style="0" customWidth="1"/>
    <col min="6" max="6" width="6.00390625" style="0" bestFit="1" customWidth="1"/>
    <col min="7" max="7" width="6.57421875" style="0" bestFit="1" customWidth="1"/>
    <col min="8" max="8" width="5.57421875" style="0" customWidth="1"/>
    <col min="9" max="9" width="6.28125" style="0" customWidth="1"/>
    <col min="10" max="10" width="5.7109375" style="0" customWidth="1"/>
    <col min="11" max="11" width="6.57421875" style="0" customWidth="1"/>
    <col min="12" max="12" width="5.00390625" style="0" bestFit="1" customWidth="1"/>
    <col min="13" max="13" width="4.28125" style="0" bestFit="1" customWidth="1"/>
    <col min="14" max="14" width="4.7109375" style="0" bestFit="1" customWidth="1"/>
    <col min="15" max="15" width="5.00390625" style="0" bestFit="1" customWidth="1"/>
    <col min="16" max="16" width="4.28125" style="0" bestFit="1" customWidth="1"/>
    <col min="17" max="17" width="4.7109375" style="0" bestFit="1" customWidth="1"/>
    <col min="18" max="18" width="5.00390625" style="0" bestFit="1" customWidth="1"/>
    <col min="19" max="19" width="4.28125" style="0" bestFit="1" customWidth="1"/>
    <col min="20" max="20" width="4.7109375" style="0" bestFit="1" customWidth="1"/>
    <col min="21" max="21" width="5.00390625" style="0" bestFit="1" customWidth="1"/>
    <col min="22" max="22" width="4.28125" style="0" bestFit="1" customWidth="1"/>
    <col min="23" max="23" width="4.7109375" style="0" bestFit="1" customWidth="1"/>
    <col min="24" max="24" width="5.00390625" style="0" bestFit="1" customWidth="1"/>
    <col min="25" max="25" width="4.28125" style="0" bestFit="1" customWidth="1"/>
    <col min="26" max="26" width="4.7109375" style="0" bestFit="1" customWidth="1"/>
    <col min="27" max="27" width="5.00390625" style="0" bestFit="1" customWidth="1"/>
    <col min="28" max="28" width="4.28125" style="0" bestFit="1" customWidth="1"/>
    <col min="29" max="29" width="4.7109375" style="0" bestFit="1" customWidth="1"/>
    <col min="30" max="30" width="5.00390625" style="0" bestFit="1" customWidth="1"/>
    <col min="31" max="31" width="4.28125" style="0" bestFit="1" customWidth="1"/>
  </cols>
  <sheetData>
    <row r="1" ht="12.75">
      <c r="A1" s="26">
        <v>38473</v>
      </c>
    </row>
    <row r="2" spans="1:8" ht="12.75">
      <c r="A2" t="s">
        <v>86</v>
      </c>
      <c r="B2" t="s">
        <v>87</v>
      </c>
      <c r="C2" t="s">
        <v>88</v>
      </c>
      <c r="D2" t="s">
        <v>89</v>
      </c>
      <c r="E2" s="27">
        <v>0</v>
      </c>
      <c r="F2" t="s">
        <v>90</v>
      </c>
      <c r="G2" t="s">
        <v>122</v>
      </c>
      <c r="H2" t="s">
        <v>91</v>
      </c>
    </row>
    <row r="4" spans="2:31" ht="12.75">
      <c r="B4" t="s">
        <v>92</v>
      </c>
      <c r="C4" t="s">
        <v>93</v>
      </c>
      <c r="D4" t="s">
        <v>94</v>
      </c>
      <c r="E4" t="s">
        <v>92</v>
      </c>
      <c r="F4" t="s">
        <v>95</v>
      </c>
      <c r="G4" t="s">
        <v>96</v>
      </c>
      <c r="H4" t="s">
        <v>92</v>
      </c>
      <c r="I4" t="s">
        <v>97</v>
      </c>
      <c r="J4" t="s">
        <v>94</v>
      </c>
      <c r="K4" t="s">
        <v>92</v>
      </c>
      <c r="L4" t="s">
        <v>98</v>
      </c>
      <c r="M4" t="s">
        <v>96</v>
      </c>
      <c r="N4" t="s">
        <v>92</v>
      </c>
      <c r="O4" t="s">
        <v>99</v>
      </c>
      <c r="P4" t="s">
        <v>94</v>
      </c>
      <c r="Q4" t="s">
        <v>92</v>
      </c>
      <c r="R4" t="s">
        <v>100</v>
      </c>
      <c r="S4" t="s">
        <v>96</v>
      </c>
      <c r="T4" t="s">
        <v>92</v>
      </c>
      <c r="U4" t="s">
        <v>117</v>
      </c>
      <c r="V4" t="s">
        <v>94</v>
      </c>
      <c r="W4" t="s">
        <v>92</v>
      </c>
      <c r="X4" t="s">
        <v>101</v>
      </c>
      <c r="Y4" t="s">
        <v>96</v>
      </c>
      <c r="Z4" t="s">
        <v>92</v>
      </c>
      <c r="AA4" t="s">
        <v>123</v>
      </c>
      <c r="AB4" t="s">
        <v>94</v>
      </c>
      <c r="AC4" t="s">
        <v>92</v>
      </c>
      <c r="AD4" t="s">
        <v>102</v>
      </c>
      <c r="AE4" t="s">
        <v>96</v>
      </c>
    </row>
    <row r="5" spans="1:31" ht="12.75">
      <c r="A5" t="s">
        <v>36</v>
      </c>
      <c r="B5" t="s">
        <v>37</v>
      </c>
      <c r="C5" t="s">
        <v>38</v>
      </c>
      <c r="D5" t="s">
        <v>73</v>
      </c>
      <c r="E5" t="s">
        <v>37</v>
      </c>
      <c r="F5" t="s">
        <v>38</v>
      </c>
      <c r="G5" t="s">
        <v>73</v>
      </c>
      <c r="H5" t="s">
        <v>37</v>
      </c>
      <c r="I5" t="s">
        <v>38</v>
      </c>
      <c r="J5" t="s">
        <v>73</v>
      </c>
      <c r="K5" t="s">
        <v>37</v>
      </c>
      <c r="L5" t="s">
        <v>38</v>
      </c>
      <c r="M5" t="s">
        <v>73</v>
      </c>
      <c r="N5" t="s">
        <v>37</v>
      </c>
      <c r="O5" t="s">
        <v>38</v>
      </c>
      <c r="P5" t="s">
        <v>73</v>
      </c>
      <c r="Q5" t="s">
        <v>37</v>
      </c>
      <c r="R5" t="s">
        <v>38</v>
      </c>
      <c r="S5" t="s">
        <v>73</v>
      </c>
      <c r="T5" t="s">
        <v>37</v>
      </c>
      <c r="U5" t="s">
        <v>38</v>
      </c>
      <c r="V5" t="s">
        <v>73</v>
      </c>
      <c r="W5" t="s">
        <v>37</v>
      </c>
      <c r="X5" t="s">
        <v>38</v>
      </c>
      <c r="Y5" t="s">
        <v>73</v>
      </c>
      <c r="Z5" t="s">
        <v>37</v>
      </c>
      <c r="AA5" t="s">
        <v>38</v>
      </c>
      <c r="AB5" t="s">
        <v>73</v>
      </c>
      <c r="AC5" t="s">
        <v>37</v>
      </c>
      <c r="AD5" t="s">
        <v>38</v>
      </c>
      <c r="AE5" t="s">
        <v>73</v>
      </c>
    </row>
    <row r="6" spans="1:31" ht="12.75">
      <c r="A6" t="s">
        <v>39</v>
      </c>
      <c r="B6" t="s">
        <v>103</v>
      </c>
      <c r="C6" t="s">
        <v>40</v>
      </c>
      <c r="D6" t="s">
        <v>43</v>
      </c>
      <c r="E6" t="s">
        <v>103</v>
      </c>
      <c r="F6" t="s">
        <v>40</v>
      </c>
      <c r="G6" t="s">
        <v>43</v>
      </c>
      <c r="H6" t="s">
        <v>103</v>
      </c>
      <c r="I6" t="s">
        <v>40</v>
      </c>
      <c r="J6" t="s">
        <v>43</v>
      </c>
      <c r="K6" t="s">
        <v>103</v>
      </c>
      <c r="L6" t="s">
        <v>40</v>
      </c>
      <c r="M6" t="s">
        <v>43</v>
      </c>
      <c r="N6" t="s">
        <v>103</v>
      </c>
      <c r="O6" t="s">
        <v>40</v>
      </c>
      <c r="P6" t="s">
        <v>43</v>
      </c>
      <c r="Q6" t="s">
        <v>103</v>
      </c>
      <c r="R6" t="s">
        <v>40</v>
      </c>
      <c r="S6" t="s">
        <v>43</v>
      </c>
      <c r="T6" t="s">
        <v>103</v>
      </c>
      <c r="U6" t="s">
        <v>40</v>
      </c>
      <c r="V6" t="s">
        <v>43</v>
      </c>
      <c r="W6" t="s">
        <v>103</v>
      </c>
      <c r="X6" t="s">
        <v>40</v>
      </c>
      <c r="Y6" t="s">
        <v>43</v>
      </c>
      <c r="Z6" t="s">
        <v>103</v>
      </c>
      <c r="AA6" t="s">
        <v>40</v>
      </c>
      <c r="AB6" t="s">
        <v>43</v>
      </c>
      <c r="AC6" t="s">
        <v>103</v>
      </c>
      <c r="AD6" t="s">
        <v>40</v>
      </c>
      <c r="AE6" t="s">
        <v>43</v>
      </c>
    </row>
    <row r="7" spans="1:31" ht="12.75">
      <c r="A7">
        <v>20050501</v>
      </c>
      <c r="B7">
        <v>95</v>
      </c>
      <c r="C7">
        <v>98</v>
      </c>
      <c r="D7">
        <v>-3</v>
      </c>
      <c r="E7">
        <v>-99</v>
      </c>
      <c r="F7">
        <v>-99</v>
      </c>
      <c r="G7">
        <v>-99</v>
      </c>
      <c r="H7">
        <v>90</v>
      </c>
      <c r="I7">
        <v>97</v>
      </c>
      <c r="J7">
        <v>-6</v>
      </c>
      <c r="K7">
        <v>-99</v>
      </c>
      <c r="L7">
        <v>-99</v>
      </c>
      <c r="M7">
        <v>-99</v>
      </c>
      <c r="N7">
        <v>105</v>
      </c>
      <c r="O7">
        <v>118</v>
      </c>
      <c r="P7">
        <v>-13</v>
      </c>
      <c r="Q7">
        <v>-99</v>
      </c>
      <c r="R7">
        <v>-99</v>
      </c>
      <c r="S7">
        <v>-99</v>
      </c>
      <c r="T7">
        <v>170</v>
      </c>
      <c r="U7">
        <v>152</v>
      </c>
      <c r="V7">
        <v>17</v>
      </c>
      <c r="W7">
        <v>-99</v>
      </c>
      <c r="X7">
        <v>-99</v>
      </c>
      <c r="Y7">
        <v>-99</v>
      </c>
      <c r="Z7">
        <v>145</v>
      </c>
      <c r="AA7">
        <v>138</v>
      </c>
      <c r="AB7">
        <v>7</v>
      </c>
      <c r="AC7">
        <v>-99</v>
      </c>
      <c r="AD7">
        <v>-99</v>
      </c>
      <c r="AE7">
        <v>-99</v>
      </c>
    </row>
    <row r="8" spans="1:31" ht="12.75">
      <c r="A8">
        <v>20050502</v>
      </c>
      <c r="B8">
        <v>160</v>
      </c>
      <c r="C8">
        <v>160</v>
      </c>
      <c r="D8">
        <v>0</v>
      </c>
      <c r="E8">
        <v>113</v>
      </c>
      <c r="F8">
        <v>114</v>
      </c>
      <c r="G8">
        <v>-1</v>
      </c>
      <c r="H8">
        <v>152</v>
      </c>
      <c r="I8">
        <v>159</v>
      </c>
      <c r="J8">
        <v>-6</v>
      </c>
      <c r="K8">
        <v>104</v>
      </c>
      <c r="L8">
        <v>125</v>
      </c>
      <c r="M8">
        <v>-21</v>
      </c>
      <c r="N8">
        <v>170</v>
      </c>
      <c r="O8">
        <v>168</v>
      </c>
      <c r="P8">
        <v>1</v>
      </c>
      <c r="Q8">
        <v>108</v>
      </c>
      <c r="R8">
        <v>111</v>
      </c>
      <c r="S8">
        <v>-3</v>
      </c>
      <c r="T8">
        <v>156</v>
      </c>
      <c r="U8">
        <v>157</v>
      </c>
      <c r="V8">
        <v>-1</v>
      </c>
      <c r="W8">
        <v>97</v>
      </c>
      <c r="X8">
        <v>102</v>
      </c>
      <c r="Y8">
        <v>-5</v>
      </c>
      <c r="Z8">
        <v>155</v>
      </c>
      <c r="AA8">
        <v>159</v>
      </c>
      <c r="AB8">
        <v>-4</v>
      </c>
      <c r="AC8">
        <v>96</v>
      </c>
      <c r="AD8">
        <v>107</v>
      </c>
      <c r="AE8">
        <v>-10</v>
      </c>
    </row>
    <row r="9" spans="1:31" ht="12.75">
      <c r="A9">
        <v>20050503</v>
      </c>
      <c r="B9">
        <v>101</v>
      </c>
      <c r="C9">
        <v>100</v>
      </c>
      <c r="D9">
        <v>0</v>
      </c>
      <c r="E9">
        <v>77</v>
      </c>
      <c r="F9">
        <v>89</v>
      </c>
      <c r="G9">
        <v>-11</v>
      </c>
      <c r="H9">
        <v>126</v>
      </c>
      <c r="I9">
        <v>125</v>
      </c>
      <c r="J9">
        <v>0</v>
      </c>
      <c r="K9">
        <v>98</v>
      </c>
      <c r="L9">
        <v>97</v>
      </c>
      <c r="M9">
        <v>1</v>
      </c>
      <c r="N9">
        <v>117</v>
      </c>
      <c r="O9">
        <v>149</v>
      </c>
      <c r="P9">
        <v>-31</v>
      </c>
      <c r="Q9">
        <v>82</v>
      </c>
      <c r="R9">
        <v>91</v>
      </c>
      <c r="S9">
        <v>-8</v>
      </c>
      <c r="T9">
        <v>102</v>
      </c>
      <c r="U9">
        <v>129</v>
      </c>
      <c r="V9">
        <v>-26</v>
      </c>
      <c r="W9">
        <v>70</v>
      </c>
      <c r="X9">
        <v>85</v>
      </c>
      <c r="Y9">
        <v>-14</v>
      </c>
      <c r="Z9">
        <v>117</v>
      </c>
      <c r="AA9">
        <v>130</v>
      </c>
      <c r="AB9">
        <v>-12</v>
      </c>
      <c r="AC9">
        <v>81</v>
      </c>
      <c r="AD9">
        <v>89</v>
      </c>
      <c r="AE9">
        <v>-7</v>
      </c>
    </row>
    <row r="10" spans="1:31" ht="12.75">
      <c r="A10">
        <v>20050504</v>
      </c>
      <c r="B10">
        <v>121</v>
      </c>
      <c r="C10">
        <v>122</v>
      </c>
      <c r="D10">
        <v>0</v>
      </c>
      <c r="E10">
        <v>101</v>
      </c>
      <c r="F10">
        <v>112</v>
      </c>
      <c r="G10">
        <v>-11</v>
      </c>
      <c r="H10">
        <v>132</v>
      </c>
      <c r="I10">
        <v>140</v>
      </c>
      <c r="J10">
        <v>-7</v>
      </c>
      <c r="K10">
        <v>103</v>
      </c>
      <c r="L10">
        <v>109</v>
      </c>
      <c r="M10">
        <v>-6</v>
      </c>
      <c r="N10">
        <v>148</v>
      </c>
      <c r="O10">
        <v>153</v>
      </c>
      <c r="P10">
        <v>-5</v>
      </c>
      <c r="Q10">
        <v>101</v>
      </c>
      <c r="R10">
        <v>103</v>
      </c>
      <c r="S10">
        <v>-2</v>
      </c>
      <c r="T10">
        <v>147</v>
      </c>
      <c r="U10">
        <v>151</v>
      </c>
      <c r="V10">
        <v>-3</v>
      </c>
      <c r="W10">
        <v>128</v>
      </c>
      <c r="X10">
        <v>121</v>
      </c>
      <c r="Y10">
        <v>6</v>
      </c>
      <c r="Z10">
        <v>136</v>
      </c>
      <c r="AA10">
        <v>160</v>
      </c>
      <c r="AB10">
        <v>-23</v>
      </c>
      <c r="AC10">
        <v>126</v>
      </c>
      <c r="AD10">
        <v>114</v>
      </c>
      <c r="AE10">
        <v>11</v>
      </c>
    </row>
    <row r="11" spans="1:31" ht="12.75">
      <c r="A11">
        <v>20050505</v>
      </c>
      <c r="B11">
        <v>137</v>
      </c>
      <c r="C11">
        <v>136</v>
      </c>
      <c r="D11">
        <v>0</v>
      </c>
      <c r="E11">
        <v>92</v>
      </c>
      <c r="F11">
        <v>96</v>
      </c>
      <c r="G11">
        <v>-3</v>
      </c>
      <c r="H11">
        <v>134</v>
      </c>
      <c r="I11">
        <v>143</v>
      </c>
      <c r="J11">
        <v>-9</v>
      </c>
      <c r="K11">
        <v>79</v>
      </c>
      <c r="L11">
        <v>100</v>
      </c>
      <c r="M11">
        <v>-21</v>
      </c>
      <c r="N11">
        <v>141</v>
      </c>
      <c r="O11">
        <v>142</v>
      </c>
      <c r="P11">
        <v>0</v>
      </c>
      <c r="Q11">
        <v>82</v>
      </c>
      <c r="R11">
        <v>86</v>
      </c>
      <c r="S11">
        <v>-3</v>
      </c>
      <c r="T11">
        <v>155</v>
      </c>
      <c r="U11">
        <v>160</v>
      </c>
      <c r="V11">
        <v>-5</v>
      </c>
      <c r="W11">
        <v>92</v>
      </c>
      <c r="X11">
        <v>94</v>
      </c>
      <c r="Y11">
        <v>-1</v>
      </c>
      <c r="Z11">
        <v>175</v>
      </c>
      <c r="AA11">
        <v>162</v>
      </c>
      <c r="AB11">
        <v>12</v>
      </c>
      <c r="AC11">
        <v>118</v>
      </c>
      <c r="AD11">
        <v>107</v>
      </c>
      <c r="AE11">
        <v>11</v>
      </c>
    </row>
    <row r="12" spans="1:31" ht="12.75">
      <c r="A12">
        <v>20050506</v>
      </c>
      <c r="B12">
        <v>124</v>
      </c>
      <c r="C12">
        <v>127</v>
      </c>
      <c r="D12">
        <v>-2</v>
      </c>
      <c r="E12">
        <v>148</v>
      </c>
      <c r="F12">
        <v>149</v>
      </c>
      <c r="G12">
        <v>-1</v>
      </c>
      <c r="H12">
        <v>130</v>
      </c>
      <c r="I12">
        <v>134</v>
      </c>
      <c r="J12">
        <v>-4</v>
      </c>
      <c r="K12">
        <v>130</v>
      </c>
      <c r="L12">
        <v>133</v>
      </c>
      <c r="M12">
        <v>-3</v>
      </c>
      <c r="N12">
        <v>116</v>
      </c>
      <c r="O12">
        <v>127</v>
      </c>
      <c r="P12">
        <v>-10</v>
      </c>
      <c r="Q12">
        <v>142</v>
      </c>
      <c r="R12">
        <v>151</v>
      </c>
      <c r="S12">
        <v>-9</v>
      </c>
      <c r="T12">
        <v>127</v>
      </c>
      <c r="U12">
        <v>125</v>
      </c>
      <c r="V12">
        <v>1</v>
      </c>
      <c r="W12">
        <v>149</v>
      </c>
      <c r="X12">
        <v>158</v>
      </c>
      <c r="Y12">
        <v>-8</v>
      </c>
      <c r="Z12">
        <v>127</v>
      </c>
      <c r="AA12">
        <v>135</v>
      </c>
      <c r="AB12">
        <v>-7</v>
      </c>
      <c r="AC12">
        <v>171</v>
      </c>
      <c r="AD12">
        <v>177</v>
      </c>
      <c r="AE12">
        <v>-5</v>
      </c>
    </row>
    <row r="13" spans="1:31" ht="12.75">
      <c r="A13">
        <v>20050507</v>
      </c>
      <c r="B13">
        <v>127</v>
      </c>
      <c r="C13">
        <v>127</v>
      </c>
      <c r="D13">
        <v>0</v>
      </c>
      <c r="E13">
        <v>136</v>
      </c>
      <c r="F13">
        <v>136</v>
      </c>
      <c r="G13">
        <v>0</v>
      </c>
      <c r="H13">
        <v>141</v>
      </c>
      <c r="I13">
        <v>140</v>
      </c>
      <c r="J13">
        <v>1</v>
      </c>
      <c r="K13">
        <v>139</v>
      </c>
      <c r="L13">
        <v>140</v>
      </c>
      <c r="M13">
        <v>0</v>
      </c>
      <c r="N13">
        <v>144</v>
      </c>
      <c r="O13">
        <v>146</v>
      </c>
      <c r="P13">
        <v>-2</v>
      </c>
      <c r="Q13">
        <v>136</v>
      </c>
      <c r="R13">
        <v>140</v>
      </c>
      <c r="S13">
        <v>-4</v>
      </c>
      <c r="T13">
        <v>152</v>
      </c>
      <c r="U13">
        <v>149</v>
      </c>
      <c r="V13">
        <v>2</v>
      </c>
      <c r="W13">
        <v>140</v>
      </c>
      <c r="X13">
        <v>142</v>
      </c>
      <c r="Y13">
        <v>-1</v>
      </c>
      <c r="Z13">
        <v>161</v>
      </c>
      <c r="AA13">
        <v>158</v>
      </c>
      <c r="AB13">
        <v>2</v>
      </c>
      <c r="AC13">
        <v>146</v>
      </c>
      <c r="AD13">
        <v>153</v>
      </c>
      <c r="AE13">
        <v>-7</v>
      </c>
    </row>
    <row r="14" spans="1:31" ht="12.75">
      <c r="A14">
        <v>20050508</v>
      </c>
      <c r="B14">
        <v>163</v>
      </c>
      <c r="C14">
        <v>163</v>
      </c>
      <c r="D14">
        <v>0</v>
      </c>
      <c r="E14">
        <v>156</v>
      </c>
      <c r="F14">
        <v>156</v>
      </c>
      <c r="G14">
        <v>0</v>
      </c>
      <c r="H14">
        <v>161</v>
      </c>
      <c r="I14">
        <v>161</v>
      </c>
      <c r="J14">
        <v>0</v>
      </c>
      <c r="K14">
        <v>147</v>
      </c>
      <c r="L14">
        <v>147</v>
      </c>
      <c r="M14">
        <v>0</v>
      </c>
      <c r="N14">
        <v>168</v>
      </c>
      <c r="O14">
        <v>166</v>
      </c>
      <c r="P14">
        <v>1</v>
      </c>
      <c r="Q14">
        <v>151</v>
      </c>
      <c r="R14">
        <v>157</v>
      </c>
      <c r="S14">
        <v>-5</v>
      </c>
      <c r="T14">
        <v>161</v>
      </c>
      <c r="U14">
        <v>167</v>
      </c>
      <c r="V14">
        <v>-5</v>
      </c>
      <c r="W14">
        <v>153</v>
      </c>
      <c r="X14">
        <v>159</v>
      </c>
      <c r="Y14">
        <v>-6</v>
      </c>
      <c r="Z14">
        <v>172</v>
      </c>
      <c r="AA14">
        <v>173</v>
      </c>
      <c r="AB14">
        <v>0</v>
      </c>
      <c r="AC14">
        <v>167</v>
      </c>
      <c r="AD14">
        <v>167</v>
      </c>
      <c r="AE14">
        <v>0</v>
      </c>
    </row>
    <row r="15" spans="1:31" ht="12.75">
      <c r="A15">
        <v>20050509</v>
      </c>
      <c r="B15">
        <v>127</v>
      </c>
      <c r="C15">
        <v>127</v>
      </c>
      <c r="D15">
        <v>0</v>
      </c>
      <c r="E15">
        <v>164</v>
      </c>
      <c r="F15">
        <v>164</v>
      </c>
      <c r="G15">
        <v>0</v>
      </c>
      <c r="H15">
        <v>142</v>
      </c>
      <c r="I15">
        <v>143</v>
      </c>
      <c r="J15">
        <v>0</v>
      </c>
      <c r="K15">
        <v>163</v>
      </c>
      <c r="L15">
        <v>166</v>
      </c>
      <c r="M15">
        <v>-3</v>
      </c>
      <c r="N15">
        <v>148</v>
      </c>
      <c r="O15">
        <v>148</v>
      </c>
      <c r="P15">
        <v>0</v>
      </c>
      <c r="Q15">
        <v>177</v>
      </c>
      <c r="R15">
        <v>180</v>
      </c>
      <c r="S15">
        <v>-3</v>
      </c>
      <c r="T15">
        <v>160</v>
      </c>
      <c r="U15">
        <v>162</v>
      </c>
      <c r="V15">
        <v>-1</v>
      </c>
      <c r="W15">
        <v>177</v>
      </c>
      <c r="X15">
        <v>179</v>
      </c>
      <c r="Y15">
        <v>-1</v>
      </c>
      <c r="Z15">
        <v>168</v>
      </c>
      <c r="AA15">
        <v>170</v>
      </c>
      <c r="AB15">
        <v>-2</v>
      </c>
      <c r="AC15">
        <v>180</v>
      </c>
      <c r="AD15">
        <v>186</v>
      </c>
      <c r="AE15">
        <v>-5</v>
      </c>
    </row>
    <row r="16" spans="1:31" ht="12.75">
      <c r="A16">
        <v>20050510</v>
      </c>
      <c r="B16">
        <v>155</v>
      </c>
      <c r="C16">
        <v>145</v>
      </c>
      <c r="D16">
        <v>9</v>
      </c>
      <c r="E16">
        <v>122</v>
      </c>
      <c r="F16">
        <v>122</v>
      </c>
      <c r="G16">
        <v>0</v>
      </c>
      <c r="H16">
        <v>137</v>
      </c>
      <c r="I16">
        <v>137</v>
      </c>
      <c r="J16">
        <v>0</v>
      </c>
      <c r="K16">
        <v>138</v>
      </c>
      <c r="L16">
        <v>139</v>
      </c>
      <c r="M16">
        <v>-1</v>
      </c>
      <c r="N16">
        <v>131</v>
      </c>
      <c r="O16">
        <v>131</v>
      </c>
      <c r="P16">
        <v>0</v>
      </c>
      <c r="Q16">
        <v>147</v>
      </c>
      <c r="R16">
        <v>147</v>
      </c>
      <c r="S16">
        <v>0</v>
      </c>
      <c r="T16">
        <v>125</v>
      </c>
      <c r="U16">
        <v>124</v>
      </c>
      <c r="V16">
        <v>0</v>
      </c>
      <c r="W16">
        <v>158</v>
      </c>
      <c r="X16">
        <v>158</v>
      </c>
      <c r="Y16">
        <v>0</v>
      </c>
      <c r="Z16">
        <v>133</v>
      </c>
      <c r="AA16">
        <v>128</v>
      </c>
      <c r="AB16">
        <v>4</v>
      </c>
      <c r="AC16">
        <v>160</v>
      </c>
      <c r="AD16">
        <v>153</v>
      </c>
      <c r="AE16">
        <v>6</v>
      </c>
    </row>
    <row r="17" spans="1:31" ht="12.75">
      <c r="A17">
        <v>20050511</v>
      </c>
      <c r="B17">
        <v>167</v>
      </c>
      <c r="C17">
        <v>178</v>
      </c>
      <c r="D17">
        <v>-10</v>
      </c>
      <c r="E17">
        <v>129</v>
      </c>
      <c r="F17">
        <v>139</v>
      </c>
      <c r="G17">
        <v>-9</v>
      </c>
      <c r="H17">
        <v>167</v>
      </c>
      <c r="I17">
        <v>172</v>
      </c>
      <c r="J17">
        <v>-4</v>
      </c>
      <c r="K17">
        <v>148</v>
      </c>
      <c r="L17">
        <v>145</v>
      </c>
      <c r="M17">
        <v>2</v>
      </c>
      <c r="N17">
        <v>157</v>
      </c>
      <c r="O17">
        <v>157</v>
      </c>
      <c r="P17">
        <v>0</v>
      </c>
      <c r="Q17">
        <v>145</v>
      </c>
      <c r="R17">
        <v>145</v>
      </c>
      <c r="S17">
        <v>0</v>
      </c>
      <c r="T17">
        <v>159</v>
      </c>
      <c r="U17">
        <v>158</v>
      </c>
      <c r="V17">
        <v>1</v>
      </c>
      <c r="W17">
        <v>165</v>
      </c>
      <c r="X17">
        <v>162</v>
      </c>
      <c r="Y17">
        <v>2</v>
      </c>
      <c r="Z17">
        <v>164</v>
      </c>
      <c r="AA17">
        <v>158</v>
      </c>
      <c r="AB17">
        <v>6</v>
      </c>
      <c r="AC17">
        <v>159</v>
      </c>
      <c r="AD17">
        <v>163</v>
      </c>
      <c r="AE17">
        <v>-4</v>
      </c>
    </row>
    <row r="18" spans="1:31" ht="12.75">
      <c r="A18">
        <v>20050512</v>
      </c>
      <c r="B18">
        <v>119</v>
      </c>
      <c r="C18">
        <v>119</v>
      </c>
      <c r="D18">
        <v>0</v>
      </c>
      <c r="E18">
        <v>163</v>
      </c>
      <c r="F18">
        <v>162</v>
      </c>
      <c r="G18">
        <v>0</v>
      </c>
      <c r="H18">
        <v>113</v>
      </c>
      <c r="I18">
        <v>118</v>
      </c>
      <c r="J18">
        <v>-4</v>
      </c>
      <c r="K18">
        <v>178</v>
      </c>
      <c r="L18">
        <v>182</v>
      </c>
      <c r="M18">
        <v>-4</v>
      </c>
      <c r="N18">
        <v>118</v>
      </c>
      <c r="O18">
        <v>119</v>
      </c>
      <c r="P18">
        <v>-1</v>
      </c>
      <c r="Q18">
        <v>155</v>
      </c>
      <c r="R18">
        <v>162</v>
      </c>
      <c r="S18">
        <v>-6</v>
      </c>
      <c r="T18">
        <v>123</v>
      </c>
      <c r="U18">
        <v>125</v>
      </c>
      <c r="V18">
        <v>-2</v>
      </c>
      <c r="W18">
        <v>181</v>
      </c>
      <c r="X18">
        <v>179</v>
      </c>
      <c r="Y18">
        <v>2</v>
      </c>
      <c r="Z18">
        <v>135</v>
      </c>
      <c r="AA18">
        <v>138</v>
      </c>
      <c r="AB18">
        <v>-2</v>
      </c>
      <c r="AC18">
        <v>188</v>
      </c>
      <c r="AD18">
        <v>185</v>
      </c>
      <c r="AE18">
        <v>2</v>
      </c>
    </row>
    <row r="19" spans="1:31" ht="12.75">
      <c r="A19">
        <v>20050513</v>
      </c>
      <c r="B19">
        <v>130</v>
      </c>
      <c r="C19">
        <v>131</v>
      </c>
      <c r="D19">
        <v>0</v>
      </c>
      <c r="E19">
        <v>180</v>
      </c>
      <c r="F19">
        <v>184</v>
      </c>
      <c r="G19">
        <v>-4</v>
      </c>
      <c r="H19">
        <v>149</v>
      </c>
      <c r="I19">
        <v>146</v>
      </c>
      <c r="J19">
        <v>2</v>
      </c>
      <c r="K19">
        <v>167</v>
      </c>
      <c r="L19">
        <v>170</v>
      </c>
      <c r="M19">
        <v>-2</v>
      </c>
      <c r="N19">
        <v>149</v>
      </c>
      <c r="O19">
        <v>171</v>
      </c>
      <c r="P19">
        <v>-21</v>
      </c>
      <c r="Q19">
        <v>152</v>
      </c>
      <c r="R19">
        <v>172</v>
      </c>
      <c r="S19">
        <v>-20</v>
      </c>
      <c r="T19">
        <v>166</v>
      </c>
      <c r="U19">
        <v>182</v>
      </c>
      <c r="V19">
        <v>-15</v>
      </c>
      <c r="W19">
        <v>182</v>
      </c>
      <c r="X19">
        <v>194</v>
      </c>
      <c r="Y19">
        <v>-12</v>
      </c>
      <c r="Z19">
        <v>162</v>
      </c>
      <c r="AA19">
        <v>164</v>
      </c>
      <c r="AB19">
        <v>-2</v>
      </c>
      <c r="AC19">
        <v>214</v>
      </c>
      <c r="AD19">
        <v>213</v>
      </c>
      <c r="AE19">
        <v>1</v>
      </c>
    </row>
    <row r="20" spans="1:31" ht="12.75">
      <c r="A20">
        <v>20050514</v>
      </c>
      <c r="B20">
        <v>187</v>
      </c>
      <c r="C20">
        <v>180</v>
      </c>
      <c r="D20">
        <v>7</v>
      </c>
      <c r="E20">
        <v>184</v>
      </c>
      <c r="F20">
        <v>184</v>
      </c>
      <c r="G20">
        <v>0</v>
      </c>
      <c r="H20">
        <v>167</v>
      </c>
      <c r="I20">
        <v>157</v>
      </c>
      <c r="J20">
        <v>9</v>
      </c>
      <c r="K20">
        <v>206</v>
      </c>
      <c r="L20">
        <v>216</v>
      </c>
      <c r="M20">
        <v>-9</v>
      </c>
      <c r="N20">
        <v>187</v>
      </c>
      <c r="O20">
        <v>176</v>
      </c>
      <c r="P20">
        <v>10</v>
      </c>
      <c r="Q20">
        <v>201</v>
      </c>
      <c r="R20">
        <v>199</v>
      </c>
      <c r="S20">
        <v>1</v>
      </c>
      <c r="T20">
        <v>193</v>
      </c>
      <c r="U20">
        <v>197</v>
      </c>
      <c r="V20">
        <v>-4</v>
      </c>
      <c r="W20">
        <v>202</v>
      </c>
      <c r="X20">
        <v>217</v>
      </c>
      <c r="Y20">
        <v>-14</v>
      </c>
      <c r="Z20">
        <v>209</v>
      </c>
      <c r="AA20">
        <v>227</v>
      </c>
      <c r="AB20">
        <v>-18</v>
      </c>
      <c r="AC20">
        <v>216</v>
      </c>
      <c r="AD20">
        <v>246</v>
      </c>
      <c r="AE20">
        <v>-30</v>
      </c>
    </row>
    <row r="21" spans="1:31" ht="12.75">
      <c r="A21">
        <v>20050515</v>
      </c>
      <c r="B21">
        <v>152</v>
      </c>
      <c r="C21">
        <v>154</v>
      </c>
      <c r="D21">
        <v>-1</v>
      </c>
      <c r="E21">
        <v>161</v>
      </c>
      <c r="F21">
        <v>161</v>
      </c>
      <c r="G21">
        <v>0</v>
      </c>
      <c r="H21">
        <v>156</v>
      </c>
      <c r="I21">
        <v>159</v>
      </c>
      <c r="J21">
        <v>-3</v>
      </c>
      <c r="K21">
        <v>154</v>
      </c>
      <c r="L21">
        <v>153</v>
      </c>
      <c r="M21">
        <v>0</v>
      </c>
      <c r="N21">
        <v>142</v>
      </c>
      <c r="O21">
        <v>136</v>
      </c>
      <c r="P21">
        <v>6</v>
      </c>
      <c r="Q21">
        <v>159</v>
      </c>
      <c r="R21">
        <v>170</v>
      </c>
      <c r="S21">
        <v>-10</v>
      </c>
      <c r="T21">
        <v>159</v>
      </c>
      <c r="U21">
        <v>154</v>
      </c>
      <c r="V21">
        <v>4</v>
      </c>
      <c r="W21">
        <v>177</v>
      </c>
      <c r="X21">
        <v>171</v>
      </c>
      <c r="Y21">
        <v>6</v>
      </c>
      <c r="Z21">
        <v>165</v>
      </c>
      <c r="AA21">
        <v>167</v>
      </c>
      <c r="AB21">
        <v>-2</v>
      </c>
      <c r="AC21">
        <v>185</v>
      </c>
      <c r="AD21">
        <v>183</v>
      </c>
      <c r="AE21">
        <v>2</v>
      </c>
    </row>
    <row r="22" spans="1:31" ht="12.75">
      <c r="A22">
        <v>20050516</v>
      </c>
      <c r="B22">
        <v>117</v>
      </c>
      <c r="C22">
        <v>123</v>
      </c>
      <c r="D22">
        <v>-5</v>
      </c>
      <c r="E22">
        <v>97</v>
      </c>
      <c r="F22">
        <v>99</v>
      </c>
      <c r="G22">
        <v>-1</v>
      </c>
      <c r="H22">
        <v>130</v>
      </c>
      <c r="I22">
        <v>136</v>
      </c>
      <c r="J22">
        <v>-5</v>
      </c>
      <c r="K22">
        <v>119</v>
      </c>
      <c r="L22">
        <v>121</v>
      </c>
      <c r="M22">
        <v>-2</v>
      </c>
      <c r="N22">
        <v>132</v>
      </c>
      <c r="O22">
        <v>140</v>
      </c>
      <c r="P22">
        <v>-7</v>
      </c>
      <c r="Q22">
        <v>110</v>
      </c>
      <c r="R22">
        <v>113</v>
      </c>
      <c r="S22">
        <v>-3</v>
      </c>
      <c r="T22">
        <v>144</v>
      </c>
      <c r="U22">
        <v>135</v>
      </c>
      <c r="V22">
        <v>8</v>
      </c>
      <c r="W22">
        <v>122</v>
      </c>
      <c r="X22">
        <v>125</v>
      </c>
      <c r="Y22">
        <v>-3</v>
      </c>
      <c r="Z22">
        <v>166</v>
      </c>
      <c r="AA22">
        <v>152</v>
      </c>
      <c r="AB22">
        <v>13</v>
      </c>
      <c r="AC22">
        <v>123</v>
      </c>
      <c r="AD22">
        <v>124</v>
      </c>
      <c r="AE22">
        <v>0</v>
      </c>
    </row>
    <row r="23" spans="1:31" ht="12.75">
      <c r="A23">
        <v>20050517</v>
      </c>
      <c r="B23">
        <v>88</v>
      </c>
      <c r="C23">
        <v>86</v>
      </c>
      <c r="D23">
        <v>2</v>
      </c>
      <c r="E23">
        <v>109</v>
      </c>
      <c r="F23">
        <v>107</v>
      </c>
      <c r="G23">
        <v>1</v>
      </c>
      <c r="H23">
        <v>87</v>
      </c>
      <c r="I23">
        <v>91</v>
      </c>
      <c r="J23">
        <v>-3</v>
      </c>
      <c r="K23">
        <v>105</v>
      </c>
      <c r="L23">
        <v>106</v>
      </c>
      <c r="M23">
        <v>0</v>
      </c>
      <c r="N23">
        <v>95</v>
      </c>
      <c r="O23">
        <v>97</v>
      </c>
      <c r="P23">
        <v>-1</v>
      </c>
      <c r="Q23">
        <v>107</v>
      </c>
      <c r="R23">
        <v>112</v>
      </c>
      <c r="S23">
        <v>-4</v>
      </c>
      <c r="T23">
        <v>88</v>
      </c>
      <c r="U23">
        <v>92</v>
      </c>
      <c r="V23">
        <v>-4</v>
      </c>
      <c r="W23">
        <v>104</v>
      </c>
      <c r="X23">
        <v>104</v>
      </c>
      <c r="Y23">
        <v>0</v>
      </c>
      <c r="Z23">
        <v>95</v>
      </c>
      <c r="AA23">
        <v>95</v>
      </c>
      <c r="AB23">
        <v>0</v>
      </c>
      <c r="AC23">
        <v>112</v>
      </c>
      <c r="AD23">
        <v>106</v>
      </c>
      <c r="AE23">
        <v>5</v>
      </c>
    </row>
    <row r="24" spans="1:31" ht="12.75">
      <c r="A24">
        <v>20050518</v>
      </c>
      <c r="B24">
        <v>99</v>
      </c>
      <c r="C24">
        <v>102</v>
      </c>
      <c r="D24">
        <v>-3</v>
      </c>
      <c r="E24">
        <v>168</v>
      </c>
      <c r="F24">
        <v>158</v>
      </c>
      <c r="G24">
        <v>10</v>
      </c>
      <c r="H24">
        <v>106</v>
      </c>
      <c r="I24">
        <v>99</v>
      </c>
      <c r="J24">
        <v>6</v>
      </c>
      <c r="K24">
        <v>150</v>
      </c>
      <c r="L24">
        <v>135</v>
      </c>
      <c r="M24">
        <v>14</v>
      </c>
      <c r="N24">
        <v>98</v>
      </c>
      <c r="O24">
        <v>95</v>
      </c>
      <c r="P24">
        <v>2</v>
      </c>
      <c r="Q24">
        <v>124</v>
      </c>
      <c r="R24">
        <v>119</v>
      </c>
      <c r="S24">
        <v>4</v>
      </c>
      <c r="T24">
        <v>118</v>
      </c>
      <c r="U24">
        <v>119</v>
      </c>
      <c r="V24">
        <v>0</v>
      </c>
      <c r="W24">
        <v>125</v>
      </c>
      <c r="X24">
        <v>119</v>
      </c>
      <c r="Y24">
        <v>5</v>
      </c>
      <c r="Z24">
        <v>104</v>
      </c>
      <c r="AA24">
        <v>107</v>
      </c>
      <c r="AB24">
        <v>-2</v>
      </c>
      <c r="AC24">
        <v>109</v>
      </c>
      <c r="AD24">
        <v>104</v>
      </c>
      <c r="AE24">
        <v>4</v>
      </c>
    </row>
    <row r="25" spans="1:31" ht="12.75">
      <c r="A25">
        <v>20050519</v>
      </c>
      <c r="B25">
        <v>160</v>
      </c>
      <c r="C25">
        <v>161</v>
      </c>
      <c r="D25">
        <v>0</v>
      </c>
      <c r="E25">
        <v>161</v>
      </c>
      <c r="F25">
        <v>161</v>
      </c>
      <c r="G25">
        <v>0</v>
      </c>
      <c r="H25">
        <v>150</v>
      </c>
      <c r="I25">
        <v>147</v>
      </c>
      <c r="J25">
        <v>3</v>
      </c>
      <c r="K25">
        <v>198</v>
      </c>
      <c r="L25">
        <v>199</v>
      </c>
      <c r="M25">
        <v>-1</v>
      </c>
      <c r="N25">
        <v>134</v>
      </c>
      <c r="O25">
        <v>137</v>
      </c>
      <c r="P25">
        <v>-2</v>
      </c>
      <c r="Q25">
        <v>193</v>
      </c>
      <c r="R25">
        <v>179</v>
      </c>
      <c r="S25">
        <v>13</v>
      </c>
      <c r="T25">
        <v>138</v>
      </c>
      <c r="U25">
        <v>147</v>
      </c>
      <c r="V25">
        <v>-8</v>
      </c>
      <c r="W25">
        <v>173</v>
      </c>
      <c r="X25">
        <v>176</v>
      </c>
      <c r="Y25">
        <v>-2</v>
      </c>
      <c r="Z25">
        <v>169</v>
      </c>
      <c r="AA25">
        <v>170</v>
      </c>
      <c r="AB25">
        <v>0</v>
      </c>
      <c r="AC25">
        <v>170</v>
      </c>
      <c r="AD25">
        <v>171</v>
      </c>
      <c r="AE25">
        <v>-1</v>
      </c>
    </row>
    <row r="26" spans="1:31" ht="12.75">
      <c r="A26">
        <v>20050520</v>
      </c>
      <c r="B26">
        <v>135</v>
      </c>
      <c r="C26">
        <v>125</v>
      </c>
      <c r="D26">
        <v>10</v>
      </c>
      <c r="E26">
        <v>191</v>
      </c>
      <c r="F26">
        <v>152</v>
      </c>
      <c r="G26">
        <v>39</v>
      </c>
      <c r="H26">
        <v>138</v>
      </c>
      <c r="I26">
        <v>135</v>
      </c>
      <c r="J26">
        <v>3</v>
      </c>
      <c r="K26">
        <v>177</v>
      </c>
      <c r="L26">
        <v>178</v>
      </c>
      <c r="M26">
        <v>0</v>
      </c>
      <c r="N26">
        <v>133</v>
      </c>
      <c r="O26">
        <v>139</v>
      </c>
      <c r="P26">
        <v>-6</v>
      </c>
      <c r="Q26">
        <v>197</v>
      </c>
      <c r="R26">
        <v>200</v>
      </c>
      <c r="S26">
        <v>-3</v>
      </c>
      <c r="T26">
        <v>144</v>
      </c>
      <c r="U26">
        <v>141</v>
      </c>
      <c r="V26">
        <v>3</v>
      </c>
      <c r="W26">
        <v>175</v>
      </c>
      <c r="X26">
        <v>175</v>
      </c>
      <c r="Y26">
        <v>0</v>
      </c>
      <c r="Z26">
        <v>142</v>
      </c>
      <c r="AA26">
        <v>156</v>
      </c>
      <c r="AB26">
        <v>-13</v>
      </c>
      <c r="AC26">
        <v>191</v>
      </c>
      <c r="AD26">
        <v>192</v>
      </c>
      <c r="AE26">
        <v>-1</v>
      </c>
    </row>
    <row r="27" spans="1:31" ht="12.75">
      <c r="A27">
        <v>20050521</v>
      </c>
      <c r="B27">
        <v>116</v>
      </c>
      <c r="C27">
        <v>117</v>
      </c>
      <c r="D27">
        <v>0</v>
      </c>
      <c r="E27">
        <v>109</v>
      </c>
      <c r="F27">
        <v>109</v>
      </c>
      <c r="G27">
        <v>0</v>
      </c>
      <c r="H27">
        <v>100</v>
      </c>
      <c r="I27">
        <v>115</v>
      </c>
      <c r="J27">
        <v>-15</v>
      </c>
      <c r="K27">
        <v>117</v>
      </c>
      <c r="L27">
        <v>115</v>
      </c>
      <c r="M27">
        <v>1</v>
      </c>
      <c r="N27">
        <v>101</v>
      </c>
      <c r="O27">
        <v>102</v>
      </c>
      <c r="P27">
        <v>0</v>
      </c>
      <c r="Q27">
        <v>120</v>
      </c>
      <c r="R27">
        <v>122</v>
      </c>
      <c r="S27">
        <v>-1</v>
      </c>
      <c r="T27">
        <v>87</v>
      </c>
      <c r="U27">
        <v>92</v>
      </c>
      <c r="V27">
        <v>-5</v>
      </c>
      <c r="W27">
        <v>137</v>
      </c>
      <c r="X27">
        <v>140</v>
      </c>
      <c r="Y27">
        <v>-2</v>
      </c>
      <c r="Z27">
        <v>106</v>
      </c>
      <c r="AA27">
        <v>99</v>
      </c>
      <c r="AB27">
        <v>7</v>
      </c>
      <c r="AC27">
        <v>149</v>
      </c>
      <c r="AD27">
        <v>143</v>
      </c>
      <c r="AE27">
        <v>6</v>
      </c>
    </row>
    <row r="28" spans="1:31" ht="12.75">
      <c r="A28">
        <v>20050522</v>
      </c>
      <c r="B28">
        <v>139</v>
      </c>
      <c r="C28">
        <v>142</v>
      </c>
      <c r="D28">
        <v>-3</v>
      </c>
      <c r="E28">
        <v>143</v>
      </c>
      <c r="F28">
        <v>145</v>
      </c>
      <c r="G28">
        <v>-2</v>
      </c>
      <c r="H28">
        <v>154</v>
      </c>
      <c r="I28">
        <v>154</v>
      </c>
      <c r="J28">
        <v>0</v>
      </c>
      <c r="K28">
        <v>146</v>
      </c>
      <c r="L28">
        <v>143</v>
      </c>
      <c r="M28">
        <v>2</v>
      </c>
      <c r="N28">
        <v>169</v>
      </c>
      <c r="O28">
        <v>172</v>
      </c>
      <c r="P28">
        <v>-2</v>
      </c>
      <c r="Q28">
        <v>149</v>
      </c>
      <c r="R28">
        <v>174</v>
      </c>
      <c r="S28">
        <v>-25</v>
      </c>
      <c r="T28">
        <v>161</v>
      </c>
      <c r="U28">
        <v>160</v>
      </c>
      <c r="V28">
        <v>0</v>
      </c>
      <c r="W28">
        <v>163</v>
      </c>
      <c r="X28">
        <v>163</v>
      </c>
      <c r="Y28">
        <v>0</v>
      </c>
      <c r="Z28">
        <v>150</v>
      </c>
      <c r="AA28">
        <v>149</v>
      </c>
      <c r="AB28">
        <v>1</v>
      </c>
      <c r="AC28">
        <v>133</v>
      </c>
      <c r="AD28">
        <v>141</v>
      </c>
      <c r="AE28">
        <v>-7</v>
      </c>
    </row>
    <row r="29" spans="1:31" ht="12.75">
      <c r="A29">
        <v>20050523</v>
      </c>
      <c r="B29">
        <v>114</v>
      </c>
      <c r="C29">
        <v>114</v>
      </c>
      <c r="D29">
        <v>0</v>
      </c>
      <c r="E29">
        <v>168</v>
      </c>
      <c r="F29">
        <v>152</v>
      </c>
      <c r="G29">
        <v>16</v>
      </c>
      <c r="H29">
        <v>97</v>
      </c>
      <c r="I29">
        <v>96</v>
      </c>
      <c r="J29">
        <v>1</v>
      </c>
      <c r="K29">
        <v>147</v>
      </c>
      <c r="L29">
        <v>154</v>
      </c>
      <c r="M29">
        <v>-7</v>
      </c>
      <c r="N29">
        <v>106</v>
      </c>
      <c r="O29">
        <v>109</v>
      </c>
      <c r="P29">
        <v>-3</v>
      </c>
      <c r="Q29">
        <v>154</v>
      </c>
      <c r="R29">
        <v>148</v>
      </c>
      <c r="S29">
        <v>6</v>
      </c>
      <c r="T29">
        <v>116</v>
      </c>
      <c r="U29">
        <v>128</v>
      </c>
      <c r="V29">
        <v>-12</v>
      </c>
      <c r="W29">
        <v>162</v>
      </c>
      <c r="X29">
        <v>171</v>
      </c>
      <c r="Y29">
        <v>-8</v>
      </c>
      <c r="Z29">
        <v>124</v>
      </c>
      <c r="AA29">
        <v>122</v>
      </c>
      <c r="AB29">
        <v>1</v>
      </c>
      <c r="AC29">
        <v>165</v>
      </c>
      <c r="AD29">
        <v>163</v>
      </c>
      <c r="AE29">
        <v>2</v>
      </c>
    </row>
    <row r="30" spans="1:31" ht="12.75">
      <c r="A30">
        <v>20050524</v>
      </c>
      <c r="B30">
        <v>102</v>
      </c>
      <c r="C30">
        <v>106</v>
      </c>
      <c r="D30">
        <v>-4</v>
      </c>
      <c r="E30">
        <v>115</v>
      </c>
      <c r="F30">
        <v>137</v>
      </c>
      <c r="G30">
        <v>-22</v>
      </c>
      <c r="H30">
        <v>107</v>
      </c>
      <c r="I30">
        <v>113</v>
      </c>
      <c r="J30">
        <v>-6</v>
      </c>
      <c r="K30">
        <v>119</v>
      </c>
      <c r="L30">
        <v>131</v>
      </c>
      <c r="M30">
        <v>-11</v>
      </c>
      <c r="N30">
        <v>109</v>
      </c>
      <c r="O30">
        <v>128</v>
      </c>
      <c r="P30">
        <v>-18</v>
      </c>
      <c r="Q30">
        <v>136</v>
      </c>
      <c r="R30">
        <v>152</v>
      </c>
      <c r="S30">
        <v>-16</v>
      </c>
      <c r="T30">
        <v>131</v>
      </c>
      <c r="U30">
        <v>127</v>
      </c>
      <c r="V30">
        <v>4</v>
      </c>
      <c r="W30">
        <v>179</v>
      </c>
      <c r="X30">
        <v>166</v>
      </c>
      <c r="Y30">
        <v>13</v>
      </c>
      <c r="Z30">
        <v>128</v>
      </c>
      <c r="AA30">
        <v>139</v>
      </c>
      <c r="AB30">
        <v>-10</v>
      </c>
      <c r="AC30">
        <v>150</v>
      </c>
      <c r="AD30">
        <v>158</v>
      </c>
      <c r="AE30">
        <v>-8</v>
      </c>
    </row>
    <row r="31" spans="1:31" ht="12.75">
      <c r="A31">
        <v>20050525</v>
      </c>
      <c r="B31">
        <v>80</v>
      </c>
      <c r="C31">
        <v>84</v>
      </c>
      <c r="D31">
        <v>-3</v>
      </c>
      <c r="E31">
        <v>141</v>
      </c>
      <c r="F31">
        <v>152</v>
      </c>
      <c r="G31">
        <v>-10</v>
      </c>
      <c r="H31">
        <v>82</v>
      </c>
      <c r="I31">
        <v>83</v>
      </c>
      <c r="J31">
        <v>-1</v>
      </c>
      <c r="K31">
        <v>146</v>
      </c>
      <c r="L31">
        <v>159</v>
      </c>
      <c r="M31">
        <v>-12</v>
      </c>
      <c r="N31">
        <v>94</v>
      </c>
      <c r="O31">
        <v>91</v>
      </c>
      <c r="P31">
        <v>2</v>
      </c>
      <c r="Q31">
        <v>151</v>
      </c>
      <c r="R31">
        <v>156</v>
      </c>
      <c r="S31">
        <v>-5</v>
      </c>
      <c r="T31">
        <v>75</v>
      </c>
      <c r="U31">
        <v>81</v>
      </c>
      <c r="V31">
        <v>-6</v>
      </c>
      <c r="W31">
        <v>155</v>
      </c>
      <c r="X31">
        <v>158</v>
      </c>
      <c r="Y31">
        <v>-3</v>
      </c>
      <c r="Z31">
        <v>109</v>
      </c>
      <c r="AA31">
        <v>109</v>
      </c>
      <c r="AB31">
        <v>0</v>
      </c>
      <c r="AC31">
        <v>168</v>
      </c>
      <c r="AD31">
        <v>165</v>
      </c>
      <c r="AE31">
        <v>3</v>
      </c>
    </row>
    <row r="32" spans="1:31" ht="12.75">
      <c r="A32">
        <v>20050526</v>
      </c>
      <c r="B32">
        <v>95</v>
      </c>
      <c r="C32">
        <v>96</v>
      </c>
      <c r="D32">
        <v>0</v>
      </c>
      <c r="E32">
        <v>148</v>
      </c>
      <c r="F32">
        <v>147</v>
      </c>
      <c r="G32">
        <v>0</v>
      </c>
      <c r="H32">
        <v>111</v>
      </c>
      <c r="I32">
        <v>113</v>
      </c>
      <c r="J32">
        <v>-2</v>
      </c>
      <c r="K32">
        <v>164</v>
      </c>
      <c r="L32">
        <v>175</v>
      </c>
      <c r="M32">
        <v>-10</v>
      </c>
      <c r="N32">
        <v>109</v>
      </c>
      <c r="O32">
        <v>108</v>
      </c>
      <c r="P32">
        <v>0</v>
      </c>
      <c r="Q32">
        <v>153</v>
      </c>
      <c r="R32">
        <v>155</v>
      </c>
      <c r="S32">
        <v>-1</v>
      </c>
      <c r="T32">
        <v>118</v>
      </c>
      <c r="U32">
        <v>120</v>
      </c>
      <c r="V32">
        <v>-2</v>
      </c>
      <c r="W32">
        <v>155</v>
      </c>
      <c r="X32">
        <v>158</v>
      </c>
      <c r="Y32">
        <v>-2</v>
      </c>
      <c r="Z32">
        <v>111</v>
      </c>
      <c r="AA32">
        <v>105</v>
      </c>
      <c r="AB32">
        <v>5</v>
      </c>
      <c r="AC32">
        <v>152</v>
      </c>
      <c r="AD32">
        <v>154</v>
      </c>
      <c r="AE32">
        <v>-1</v>
      </c>
    </row>
    <row r="33" spans="1:31" ht="12.75">
      <c r="A33">
        <v>20050527</v>
      </c>
      <c r="B33">
        <v>159</v>
      </c>
      <c r="C33">
        <v>159</v>
      </c>
      <c r="D33">
        <v>0</v>
      </c>
      <c r="E33">
        <v>119</v>
      </c>
      <c r="F33">
        <v>119</v>
      </c>
      <c r="G33">
        <v>0</v>
      </c>
      <c r="H33">
        <v>172</v>
      </c>
      <c r="I33">
        <v>171</v>
      </c>
      <c r="J33">
        <v>1</v>
      </c>
      <c r="K33">
        <v>130</v>
      </c>
      <c r="L33">
        <v>126</v>
      </c>
      <c r="M33">
        <v>4</v>
      </c>
      <c r="N33">
        <v>167</v>
      </c>
      <c r="O33">
        <v>171</v>
      </c>
      <c r="P33">
        <v>-3</v>
      </c>
      <c r="Q33">
        <v>124</v>
      </c>
      <c r="R33">
        <v>127</v>
      </c>
      <c r="S33">
        <v>-2</v>
      </c>
      <c r="T33">
        <v>156</v>
      </c>
      <c r="U33">
        <v>155</v>
      </c>
      <c r="V33">
        <v>1</v>
      </c>
      <c r="W33">
        <v>118</v>
      </c>
      <c r="X33">
        <v>121</v>
      </c>
      <c r="Y33">
        <v>-2</v>
      </c>
      <c r="Z33">
        <v>162</v>
      </c>
      <c r="AA33">
        <v>162</v>
      </c>
      <c r="AB33">
        <v>0</v>
      </c>
      <c r="AC33">
        <v>126</v>
      </c>
      <c r="AD33">
        <v>122</v>
      </c>
      <c r="AE33">
        <v>3</v>
      </c>
    </row>
    <row r="34" spans="1:31" ht="12.75">
      <c r="A34">
        <v>20050528</v>
      </c>
      <c r="B34">
        <v>180</v>
      </c>
      <c r="C34">
        <v>180</v>
      </c>
      <c r="D34">
        <v>0</v>
      </c>
      <c r="E34">
        <v>198</v>
      </c>
      <c r="F34">
        <v>198</v>
      </c>
      <c r="G34">
        <v>0</v>
      </c>
      <c r="H34">
        <v>182</v>
      </c>
      <c r="I34">
        <v>183</v>
      </c>
      <c r="J34">
        <v>-1</v>
      </c>
      <c r="K34">
        <v>208</v>
      </c>
      <c r="L34">
        <v>198</v>
      </c>
      <c r="M34">
        <v>9</v>
      </c>
      <c r="N34">
        <v>185</v>
      </c>
      <c r="O34">
        <v>187</v>
      </c>
      <c r="P34">
        <v>-1</v>
      </c>
      <c r="Q34">
        <v>202</v>
      </c>
      <c r="R34">
        <v>203</v>
      </c>
      <c r="S34">
        <v>-1</v>
      </c>
      <c r="T34">
        <v>191</v>
      </c>
      <c r="U34">
        <v>190</v>
      </c>
      <c r="V34">
        <v>0</v>
      </c>
      <c r="W34">
        <v>203</v>
      </c>
      <c r="X34">
        <v>200</v>
      </c>
      <c r="Y34">
        <v>2</v>
      </c>
      <c r="Z34">
        <v>213</v>
      </c>
      <c r="AA34">
        <v>215</v>
      </c>
      <c r="AB34">
        <v>-1</v>
      </c>
      <c r="AC34">
        <v>207</v>
      </c>
      <c r="AD34">
        <v>208</v>
      </c>
      <c r="AE34">
        <v>0</v>
      </c>
    </row>
    <row r="35" spans="1:31" ht="12.75">
      <c r="A35">
        <v>20050529</v>
      </c>
      <c r="B35">
        <v>216</v>
      </c>
      <c r="C35">
        <v>216</v>
      </c>
      <c r="D35">
        <v>0</v>
      </c>
      <c r="E35">
        <v>170</v>
      </c>
      <c r="F35">
        <v>170</v>
      </c>
      <c r="G35">
        <v>0</v>
      </c>
      <c r="H35">
        <v>213</v>
      </c>
      <c r="I35">
        <v>213</v>
      </c>
      <c r="J35">
        <v>0</v>
      </c>
      <c r="K35">
        <v>161</v>
      </c>
      <c r="L35">
        <v>161</v>
      </c>
      <c r="M35">
        <v>0</v>
      </c>
      <c r="N35">
        <v>221</v>
      </c>
      <c r="O35">
        <v>222</v>
      </c>
      <c r="P35">
        <v>0</v>
      </c>
      <c r="Q35">
        <v>170</v>
      </c>
      <c r="R35">
        <v>165</v>
      </c>
      <c r="S35">
        <v>5</v>
      </c>
      <c r="T35">
        <v>222</v>
      </c>
      <c r="U35">
        <v>221</v>
      </c>
      <c r="V35">
        <v>0</v>
      </c>
      <c r="W35">
        <v>168</v>
      </c>
      <c r="X35">
        <v>168</v>
      </c>
      <c r="Y35">
        <v>0</v>
      </c>
      <c r="Z35">
        <v>222</v>
      </c>
      <c r="AA35">
        <v>223</v>
      </c>
      <c r="AB35">
        <v>0</v>
      </c>
      <c r="AC35">
        <v>181</v>
      </c>
      <c r="AD35">
        <v>178</v>
      </c>
      <c r="AE35">
        <v>2</v>
      </c>
    </row>
    <row r="36" spans="1:31" ht="12.75">
      <c r="A36">
        <v>20050530</v>
      </c>
      <c r="B36">
        <v>216</v>
      </c>
      <c r="C36">
        <v>234</v>
      </c>
      <c r="D36">
        <v>-18</v>
      </c>
      <c r="E36">
        <v>206</v>
      </c>
      <c r="F36">
        <v>219</v>
      </c>
      <c r="G36">
        <v>-13</v>
      </c>
      <c r="H36">
        <v>221</v>
      </c>
      <c r="I36">
        <v>221</v>
      </c>
      <c r="J36">
        <v>0</v>
      </c>
      <c r="K36">
        <v>213</v>
      </c>
      <c r="L36">
        <v>214</v>
      </c>
      <c r="M36">
        <v>0</v>
      </c>
      <c r="N36">
        <v>190</v>
      </c>
      <c r="O36">
        <v>190</v>
      </c>
      <c r="P36">
        <v>0</v>
      </c>
      <c r="Q36">
        <v>193</v>
      </c>
      <c r="R36">
        <v>199</v>
      </c>
      <c r="S36">
        <v>-6</v>
      </c>
      <c r="T36">
        <v>226</v>
      </c>
      <c r="U36">
        <v>221</v>
      </c>
      <c r="V36">
        <v>5</v>
      </c>
      <c r="W36">
        <v>219</v>
      </c>
      <c r="X36">
        <v>215</v>
      </c>
      <c r="Y36">
        <v>4</v>
      </c>
      <c r="Z36">
        <v>204</v>
      </c>
      <c r="AA36">
        <v>211</v>
      </c>
      <c r="AB36">
        <v>-7</v>
      </c>
      <c r="AC36">
        <v>227</v>
      </c>
      <c r="AD36">
        <v>228</v>
      </c>
      <c r="AE36">
        <v>-1</v>
      </c>
    </row>
    <row r="37" spans="1:31" ht="12.75">
      <c r="A37">
        <v>20050531</v>
      </c>
      <c r="B37">
        <v>205</v>
      </c>
      <c r="C37">
        <v>196</v>
      </c>
      <c r="D37">
        <v>9</v>
      </c>
      <c r="E37">
        <v>160</v>
      </c>
      <c r="F37">
        <v>165</v>
      </c>
      <c r="G37">
        <v>-4</v>
      </c>
      <c r="H37">
        <v>215</v>
      </c>
      <c r="I37">
        <v>261</v>
      </c>
      <c r="J37">
        <v>-45</v>
      </c>
      <c r="K37">
        <v>162</v>
      </c>
      <c r="L37">
        <v>168</v>
      </c>
      <c r="M37">
        <v>-6</v>
      </c>
      <c r="N37">
        <v>200</v>
      </c>
      <c r="O37">
        <v>208</v>
      </c>
      <c r="P37">
        <v>-7</v>
      </c>
      <c r="Q37">
        <v>164</v>
      </c>
      <c r="R37">
        <v>183</v>
      </c>
      <c r="S37">
        <v>-18</v>
      </c>
      <c r="T37">
        <v>174</v>
      </c>
      <c r="U37">
        <v>173</v>
      </c>
      <c r="V37">
        <v>0</v>
      </c>
      <c r="W37">
        <v>155</v>
      </c>
      <c r="X37">
        <v>154</v>
      </c>
      <c r="Y37">
        <v>0</v>
      </c>
      <c r="Z37">
        <v>199</v>
      </c>
      <c r="AA37">
        <v>200</v>
      </c>
      <c r="AB37">
        <v>-1</v>
      </c>
      <c r="AC37">
        <v>171</v>
      </c>
      <c r="AD37">
        <v>169</v>
      </c>
      <c r="AE37">
        <v>2</v>
      </c>
    </row>
    <row r="38" spans="2:31" ht="12.75">
      <c r="B38" s="18">
        <f>AVERAGE(B7:B37)</f>
        <v>138.25806451612902</v>
      </c>
      <c r="C38" s="18">
        <f aca="true" t="shared" si="0" ref="C38:AE38">AVERAGE(C7:C37)</f>
        <v>138.96774193548387</v>
      </c>
      <c r="D38" s="18">
        <f t="shared" si="0"/>
        <v>-0.4838709677419355</v>
      </c>
      <c r="E38" s="18">
        <f>AVERAGE(E8:E37)</f>
        <v>144.3</v>
      </c>
      <c r="F38" s="18">
        <f>AVERAGE(F8:F37)</f>
        <v>145.26666666666668</v>
      </c>
      <c r="G38" s="18">
        <f t="shared" si="0"/>
        <v>-4.032258064516129</v>
      </c>
      <c r="H38" s="18">
        <f t="shared" si="0"/>
        <v>140.70967741935485</v>
      </c>
      <c r="I38" s="18">
        <f t="shared" si="0"/>
        <v>143.93548387096774</v>
      </c>
      <c r="J38" s="18">
        <f t="shared" si="0"/>
        <v>-3.064516129032258</v>
      </c>
      <c r="K38" s="18">
        <f>AVERAGE(K8:K37)</f>
        <v>147.2</v>
      </c>
      <c r="L38" s="18">
        <f>AVERAGE(L8:L37)</f>
        <v>150.16666666666666</v>
      </c>
      <c r="M38" s="18">
        <f t="shared" si="0"/>
        <v>-5.967741935483871</v>
      </c>
      <c r="N38" s="18">
        <f t="shared" si="0"/>
        <v>141.41935483870967</v>
      </c>
      <c r="O38" s="18">
        <f t="shared" si="0"/>
        <v>145.25806451612902</v>
      </c>
      <c r="P38" s="18">
        <f t="shared" si="0"/>
        <v>-3.5806451612903225</v>
      </c>
      <c r="Q38" s="18">
        <f>AVERAGE(Q8:Q37)</f>
        <v>146.16666666666666</v>
      </c>
      <c r="R38" s="18">
        <f>AVERAGE(R8:R37)</f>
        <v>150.7</v>
      </c>
      <c r="S38" s="18">
        <f t="shared" si="0"/>
        <v>-7.354838709677419</v>
      </c>
      <c r="T38" s="18">
        <f t="shared" si="0"/>
        <v>146.58064516129033</v>
      </c>
      <c r="U38" s="18">
        <f t="shared" si="0"/>
        <v>148.19354838709677</v>
      </c>
      <c r="V38" s="18">
        <f t="shared" si="0"/>
        <v>-1.7096774193548387</v>
      </c>
      <c r="W38" s="18">
        <f>AVERAGE(W8:W37)</f>
        <v>152.8</v>
      </c>
      <c r="X38" s="18">
        <f>AVERAGE(X8:X37)</f>
        <v>154.46666666666667</v>
      </c>
      <c r="Y38" s="18">
        <f t="shared" si="0"/>
        <v>-4.612903225806452</v>
      </c>
      <c r="Z38" s="18">
        <f t="shared" si="0"/>
        <v>152.51612903225808</v>
      </c>
      <c r="AA38" s="18">
        <f t="shared" si="0"/>
        <v>154.2258064516129</v>
      </c>
      <c r="AB38" s="18">
        <f t="shared" si="0"/>
        <v>-1.5483870967741935</v>
      </c>
      <c r="AC38" s="18">
        <f>AVERAGE(AC8:AC37)</f>
        <v>158.03333333333333</v>
      </c>
      <c r="AD38" s="18">
        <f>AVERAGE(AD8:AD37)</f>
        <v>158.96666666666667</v>
      </c>
      <c r="AE38" s="18">
        <f t="shared" si="0"/>
        <v>-4.064516129032258</v>
      </c>
    </row>
    <row r="39" spans="2:29" ht="12.75">
      <c r="B39" s="12">
        <f>100*(C38-B38)/C38</f>
        <v>0.510677808727954</v>
      </c>
      <c r="E39" s="12">
        <f>100*(F38-E38)/F38</f>
        <v>0.6654428636989457</v>
      </c>
      <c r="H39" s="12">
        <f>100*(I38-H38)/I38</f>
        <v>2.241147467503357</v>
      </c>
      <c r="K39" s="12">
        <f>100*(L38-K38)/L38</f>
        <v>1.975582685904552</v>
      </c>
      <c r="N39" s="12">
        <f>100*(O38-N38)/O38</f>
        <v>2.6426826560071097</v>
      </c>
      <c r="Q39" s="12">
        <f>100*(R38-Q38)/R38</f>
        <v>3.008184030081839</v>
      </c>
      <c r="T39" s="12">
        <f>100*(U38-T38)/U38</f>
        <v>1.0883761427949383</v>
      </c>
      <c r="W39" s="12">
        <f>100*(X38-W38)/X38</f>
        <v>1.0789814415191996</v>
      </c>
      <c r="Z39" s="12">
        <f>100*(AA38-Z38)/AA38</f>
        <v>1.108554695670349</v>
      </c>
      <c r="AC39" s="12">
        <f>100*(AD38-AC38)/AD38</f>
        <v>0.5871251834766222</v>
      </c>
    </row>
    <row r="41" spans="1:11" ht="12.75">
      <c r="A41" t="s">
        <v>37</v>
      </c>
      <c r="B41">
        <v>0.138</v>
      </c>
      <c r="C41">
        <v>0.144</v>
      </c>
      <c r="D41">
        <v>0.141</v>
      </c>
      <c r="E41">
        <v>0.147</v>
      </c>
      <c r="F41">
        <v>0.141</v>
      </c>
      <c r="G41">
        <v>0.146</v>
      </c>
      <c r="H41">
        <v>0.147</v>
      </c>
      <c r="I41">
        <v>0.153</v>
      </c>
      <c r="J41">
        <v>0.153</v>
      </c>
      <c r="K41">
        <v>0.158</v>
      </c>
    </row>
    <row r="42" spans="1:11" ht="12.75">
      <c r="A42" t="s">
        <v>38</v>
      </c>
      <c r="B42">
        <v>0.139</v>
      </c>
      <c r="C42">
        <v>0.145</v>
      </c>
      <c r="D42">
        <v>0.144</v>
      </c>
      <c r="E42">
        <v>0.15</v>
      </c>
      <c r="F42">
        <v>0.145</v>
      </c>
      <c r="G42">
        <v>0.151</v>
      </c>
      <c r="H42">
        <v>0.148</v>
      </c>
      <c r="I42">
        <v>0.154</v>
      </c>
      <c r="J42">
        <v>0.154</v>
      </c>
      <c r="K42">
        <v>0.159</v>
      </c>
    </row>
    <row r="44" spans="2:11" ht="12.75">
      <c r="B44">
        <v>0.51</v>
      </c>
      <c r="C44">
        <v>0.67</v>
      </c>
      <c r="D44">
        <v>2.24</v>
      </c>
      <c r="E44">
        <v>1.98</v>
      </c>
      <c r="F44">
        <v>2.64</v>
      </c>
      <c r="G44">
        <v>3.01</v>
      </c>
      <c r="H44">
        <v>1.09</v>
      </c>
      <c r="I44">
        <v>1.08</v>
      </c>
      <c r="J44">
        <v>1.11</v>
      </c>
      <c r="K44">
        <v>0.59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3"/>
  <sheetViews>
    <sheetView zoomScale="75" zoomScaleNormal="75" workbookViewId="0" topLeftCell="A13">
      <selection activeCell="N46" sqref="N46"/>
    </sheetView>
  </sheetViews>
  <sheetFormatPr defaultColWidth="9.140625" defaultRowHeight="12.75"/>
  <cols>
    <col min="1" max="1" width="11.421875" style="0" bestFit="1" customWidth="1"/>
    <col min="2" max="2" width="7.421875" style="0" bestFit="1" customWidth="1"/>
    <col min="3" max="5" width="6.28125" style="0" bestFit="1" customWidth="1"/>
    <col min="6" max="6" width="6.00390625" style="0" bestFit="1" customWidth="1"/>
    <col min="7" max="9" width="6.28125" style="0" bestFit="1" customWidth="1"/>
    <col min="10" max="10" width="6.00390625" style="0" bestFit="1" customWidth="1"/>
    <col min="11" max="13" width="6.28125" style="0" bestFit="1" customWidth="1"/>
    <col min="14" max="14" width="6.00390625" style="0" bestFit="1" customWidth="1"/>
    <col min="15" max="17" width="6.28125" style="0" bestFit="1" customWidth="1"/>
  </cols>
  <sheetData>
    <row r="1" spans="1:2" ht="12.75">
      <c r="A1" t="s">
        <v>68</v>
      </c>
      <c r="B1" t="s">
        <v>69</v>
      </c>
    </row>
    <row r="2" spans="1:3" ht="12.75">
      <c r="A2" t="s">
        <v>70</v>
      </c>
      <c r="B2" t="s">
        <v>71</v>
      </c>
      <c r="C2" t="s">
        <v>55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43</v>
      </c>
      <c r="C6" t="s">
        <v>39</v>
      </c>
      <c r="D6" t="s">
        <v>39</v>
      </c>
      <c r="E6" t="s">
        <v>39</v>
      </c>
      <c r="F6" t="s">
        <v>43</v>
      </c>
      <c r="G6" t="s">
        <v>39</v>
      </c>
      <c r="H6" t="s">
        <v>39</v>
      </c>
      <c r="I6" t="s">
        <v>39</v>
      </c>
      <c r="J6" t="s">
        <v>43</v>
      </c>
      <c r="K6" t="s">
        <v>39</v>
      </c>
      <c r="L6" t="s">
        <v>39</v>
      </c>
      <c r="M6" t="s">
        <v>39</v>
      </c>
      <c r="N6" t="s">
        <v>43</v>
      </c>
      <c r="O6" t="s">
        <v>39</v>
      </c>
      <c r="P6" t="s">
        <v>39</v>
      </c>
      <c r="Q6" t="s">
        <v>39</v>
      </c>
    </row>
    <row r="7" spans="1:17" ht="12.75">
      <c r="A7">
        <v>20050501</v>
      </c>
      <c r="B7">
        <v>6.91</v>
      </c>
      <c r="C7">
        <v>6.61</v>
      </c>
      <c r="D7">
        <v>7.22</v>
      </c>
      <c r="E7">
        <v>9.77</v>
      </c>
      <c r="F7">
        <v>8.91</v>
      </c>
      <c r="G7">
        <v>8.49</v>
      </c>
      <c r="H7">
        <v>9.2</v>
      </c>
      <c r="I7">
        <v>12.28</v>
      </c>
      <c r="J7">
        <v>9.66</v>
      </c>
      <c r="K7">
        <v>9.49</v>
      </c>
      <c r="L7">
        <v>10</v>
      </c>
      <c r="M7">
        <v>12.87</v>
      </c>
      <c r="N7">
        <v>9.82</v>
      </c>
      <c r="O7">
        <v>9.51</v>
      </c>
      <c r="P7">
        <v>10.19</v>
      </c>
      <c r="Q7">
        <v>13.02</v>
      </c>
    </row>
    <row r="8" spans="1:17" ht="12.75">
      <c r="A8">
        <v>20050502</v>
      </c>
      <c r="B8">
        <v>8.54</v>
      </c>
      <c r="C8">
        <v>8.2</v>
      </c>
      <c r="D8">
        <v>9.46</v>
      </c>
      <c r="E8">
        <v>11.22</v>
      </c>
      <c r="F8">
        <v>8.91</v>
      </c>
      <c r="G8">
        <v>8.36</v>
      </c>
      <c r="H8">
        <v>9.39</v>
      </c>
      <c r="I8">
        <v>11.15</v>
      </c>
      <c r="J8">
        <v>10.46</v>
      </c>
      <c r="K8">
        <v>9.12</v>
      </c>
      <c r="L8">
        <v>9.79</v>
      </c>
      <c r="M8">
        <v>11.48</v>
      </c>
      <c r="N8">
        <v>10.83</v>
      </c>
      <c r="O8">
        <v>9.64</v>
      </c>
      <c r="P8">
        <v>10.19</v>
      </c>
      <c r="Q8">
        <v>11.45</v>
      </c>
    </row>
    <row r="9" spans="1:17" ht="12.75">
      <c r="A9">
        <v>20050503</v>
      </c>
      <c r="B9">
        <v>10.15</v>
      </c>
      <c r="C9">
        <v>10.31</v>
      </c>
      <c r="D9">
        <v>11.14</v>
      </c>
      <c r="E9">
        <v>12.95</v>
      </c>
      <c r="F9">
        <v>10.9</v>
      </c>
      <c r="G9">
        <v>11.25</v>
      </c>
      <c r="H9">
        <v>11.94</v>
      </c>
      <c r="I9">
        <v>13.82</v>
      </c>
      <c r="J9">
        <v>10.93</v>
      </c>
      <c r="K9">
        <v>11.39</v>
      </c>
      <c r="L9">
        <v>11.97</v>
      </c>
      <c r="M9">
        <v>14.04</v>
      </c>
      <c r="N9">
        <v>10.94</v>
      </c>
      <c r="O9">
        <v>11.27</v>
      </c>
      <c r="P9">
        <v>12.12</v>
      </c>
      <c r="Q9">
        <v>14.67</v>
      </c>
    </row>
    <row r="10" spans="1:17" ht="12.75">
      <c r="A10">
        <v>20050504</v>
      </c>
      <c r="B10">
        <v>8.99</v>
      </c>
      <c r="C10">
        <v>8.8</v>
      </c>
      <c r="D10">
        <v>8.98</v>
      </c>
      <c r="E10">
        <v>10.87</v>
      </c>
      <c r="F10">
        <v>10.79</v>
      </c>
      <c r="G10">
        <v>10.47</v>
      </c>
      <c r="H10">
        <v>10.75</v>
      </c>
      <c r="I10">
        <v>12.6</v>
      </c>
      <c r="J10">
        <v>11.88</v>
      </c>
      <c r="K10">
        <v>11.27</v>
      </c>
      <c r="L10">
        <v>10.9</v>
      </c>
      <c r="M10">
        <v>12.58</v>
      </c>
      <c r="N10">
        <v>12.36</v>
      </c>
      <c r="O10">
        <v>11.62</v>
      </c>
      <c r="P10">
        <v>11.31</v>
      </c>
      <c r="Q10">
        <v>13.65</v>
      </c>
    </row>
    <row r="11" spans="1:17" ht="12.75">
      <c r="A11">
        <v>20050505</v>
      </c>
      <c r="B11">
        <v>8.41</v>
      </c>
      <c r="C11">
        <v>8.37</v>
      </c>
      <c r="D11">
        <v>6.9</v>
      </c>
      <c r="E11">
        <v>8.1</v>
      </c>
      <c r="F11">
        <v>8.93</v>
      </c>
      <c r="G11">
        <v>8.8</v>
      </c>
      <c r="H11">
        <v>7.69</v>
      </c>
      <c r="I11">
        <v>8.73</v>
      </c>
      <c r="J11">
        <v>10.16</v>
      </c>
      <c r="K11">
        <v>9.8</v>
      </c>
      <c r="L11">
        <v>8.88</v>
      </c>
      <c r="M11">
        <v>10.13</v>
      </c>
      <c r="N11">
        <v>10.67</v>
      </c>
      <c r="O11">
        <v>10.34</v>
      </c>
      <c r="P11">
        <v>9.07</v>
      </c>
      <c r="Q11">
        <v>10.42</v>
      </c>
    </row>
    <row r="12" spans="1:17" ht="12.75">
      <c r="A12">
        <v>20050506</v>
      </c>
      <c r="B12">
        <v>7.07</v>
      </c>
      <c r="C12">
        <v>7.54</v>
      </c>
      <c r="D12">
        <v>7.52</v>
      </c>
      <c r="E12">
        <v>8.59</v>
      </c>
      <c r="F12">
        <v>7.42</v>
      </c>
      <c r="G12">
        <v>7.68</v>
      </c>
      <c r="H12">
        <v>7.29</v>
      </c>
      <c r="I12">
        <v>8.37</v>
      </c>
      <c r="J12">
        <v>8.1</v>
      </c>
      <c r="K12">
        <v>8.42</v>
      </c>
      <c r="L12">
        <v>8.29</v>
      </c>
      <c r="M12">
        <v>9.55</v>
      </c>
      <c r="N12">
        <v>9.22</v>
      </c>
      <c r="O12">
        <v>9.17</v>
      </c>
      <c r="P12">
        <v>8.63</v>
      </c>
      <c r="Q12">
        <v>11.58</v>
      </c>
    </row>
    <row r="13" spans="1:17" ht="12.75">
      <c r="A13">
        <v>20050507</v>
      </c>
      <c r="B13">
        <v>6.85</v>
      </c>
      <c r="C13">
        <v>7.04</v>
      </c>
      <c r="D13">
        <v>6.26</v>
      </c>
      <c r="E13">
        <v>7.45</v>
      </c>
      <c r="F13">
        <v>7.4</v>
      </c>
      <c r="G13">
        <v>7.7</v>
      </c>
      <c r="H13">
        <v>6.71</v>
      </c>
      <c r="I13">
        <v>7.78</v>
      </c>
      <c r="J13">
        <v>7.29</v>
      </c>
      <c r="K13">
        <v>7.7</v>
      </c>
      <c r="L13">
        <v>6.62</v>
      </c>
      <c r="M13">
        <v>7.9</v>
      </c>
      <c r="N13">
        <v>8.24</v>
      </c>
      <c r="O13">
        <v>8.74</v>
      </c>
      <c r="P13">
        <v>7.88</v>
      </c>
      <c r="Q13">
        <v>10.12</v>
      </c>
    </row>
    <row r="14" spans="1:17" ht="12.75">
      <c r="A14">
        <v>20050508</v>
      </c>
      <c r="B14">
        <v>6.68</v>
      </c>
      <c r="C14">
        <v>7.39</v>
      </c>
      <c r="D14">
        <v>6.84</v>
      </c>
      <c r="E14">
        <v>8.49</v>
      </c>
      <c r="F14">
        <v>6.9</v>
      </c>
      <c r="G14">
        <v>7.53</v>
      </c>
      <c r="H14">
        <v>7.18</v>
      </c>
      <c r="I14">
        <v>8.61</v>
      </c>
      <c r="J14">
        <v>7.18</v>
      </c>
      <c r="K14">
        <v>7.67</v>
      </c>
      <c r="L14">
        <v>7.27</v>
      </c>
      <c r="M14">
        <v>8.73</v>
      </c>
      <c r="N14">
        <v>7.37</v>
      </c>
      <c r="O14">
        <v>7.66</v>
      </c>
      <c r="P14">
        <v>6.66</v>
      </c>
      <c r="Q14">
        <v>8.54</v>
      </c>
    </row>
    <row r="15" spans="1:17" ht="12.75">
      <c r="A15">
        <v>20050509</v>
      </c>
      <c r="B15">
        <v>7.75</v>
      </c>
      <c r="C15">
        <v>7.56</v>
      </c>
      <c r="D15">
        <v>7.05</v>
      </c>
      <c r="E15">
        <v>8.3</v>
      </c>
      <c r="F15">
        <v>8.6</v>
      </c>
      <c r="G15">
        <v>8.83</v>
      </c>
      <c r="H15">
        <v>7.96</v>
      </c>
      <c r="I15">
        <v>8.89</v>
      </c>
      <c r="J15">
        <v>8.58</v>
      </c>
      <c r="K15">
        <v>8.85</v>
      </c>
      <c r="L15">
        <v>7.7</v>
      </c>
      <c r="M15">
        <v>8.29</v>
      </c>
      <c r="N15">
        <v>8.3</v>
      </c>
      <c r="O15">
        <v>8.76</v>
      </c>
      <c r="P15">
        <v>8.02</v>
      </c>
      <c r="Q15">
        <v>8.42</v>
      </c>
    </row>
    <row r="16" spans="1:17" ht="12.75">
      <c r="A16">
        <v>20050510</v>
      </c>
      <c r="B16">
        <v>7.48</v>
      </c>
      <c r="C16">
        <v>7.53</v>
      </c>
      <c r="D16">
        <v>5.89</v>
      </c>
      <c r="E16">
        <v>5.89</v>
      </c>
      <c r="F16">
        <v>7.58</v>
      </c>
      <c r="G16">
        <v>7.66</v>
      </c>
      <c r="H16">
        <v>6.18</v>
      </c>
      <c r="I16">
        <v>6.08</v>
      </c>
      <c r="J16">
        <v>8.11</v>
      </c>
      <c r="K16">
        <v>8.13</v>
      </c>
      <c r="L16">
        <v>6.63</v>
      </c>
      <c r="M16">
        <v>6.5</v>
      </c>
      <c r="N16">
        <v>8.01</v>
      </c>
      <c r="O16">
        <v>7.99</v>
      </c>
      <c r="P16">
        <v>6.5</v>
      </c>
      <c r="Q16">
        <v>9.13</v>
      </c>
    </row>
    <row r="17" spans="1:17" ht="12.75">
      <c r="A17">
        <v>20050511</v>
      </c>
      <c r="B17">
        <v>5.55</v>
      </c>
      <c r="C17">
        <v>6.47</v>
      </c>
      <c r="D17">
        <v>6.95</v>
      </c>
      <c r="E17">
        <v>7.28</v>
      </c>
      <c r="F17">
        <v>5.7</v>
      </c>
      <c r="G17">
        <v>6.5</v>
      </c>
      <c r="H17">
        <v>6.97</v>
      </c>
      <c r="I17">
        <v>7.38</v>
      </c>
      <c r="J17">
        <v>5.91</v>
      </c>
      <c r="K17">
        <v>6.63</v>
      </c>
      <c r="L17">
        <v>7.37</v>
      </c>
      <c r="M17">
        <v>8.17</v>
      </c>
      <c r="N17">
        <v>6.42</v>
      </c>
      <c r="O17">
        <v>7.12</v>
      </c>
      <c r="P17">
        <v>7.85</v>
      </c>
      <c r="Q17">
        <v>8.49</v>
      </c>
    </row>
    <row r="18" spans="1:17" ht="12.75">
      <c r="A18">
        <v>20050512</v>
      </c>
      <c r="B18">
        <v>7.53</v>
      </c>
      <c r="C18">
        <v>8.97</v>
      </c>
      <c r="D18">
        <v>9.78</v>
      </c>
      <c r="E18">
        <v>11.47</v>
      </c>
      <c r="F18">
        <v>8</v>
      </c>
      <c r="G18">
        <v>8.81</v>
      </c>
      <c r="H18">
        <v>9.48</v>
      </c>
      <c r="I18">
        <v>11.22</v>
      </c>
      <c r="J18">
        <v>8.31</v>
      </c>
      <c r="K18">
        <v>8.67</v>
      </c>
      <c r="L18">
        <v>9.3</v>
      </c>
      <c r="M18">
        <v>11.66</v>
      </c>
      <c r="N18">
        <v>8.65</v>
      </c>
      <c r="O18">
        <v>8.83</v>
      </c>
      <c r="P18">
        <v>9.63</v>
      </c>
      <c r="Q18">
        <v>11.29</v>
      </c>
    </row>
    <row r="19" spans="1:17" ht="12.75">
      <c r="A19">
        <v>20050513</v>
      </c>
      <c r="B19">
        <v>11.33</v>
      </c>
      <c r="C19">
        <v>10.21</v>
      </c>
      <c r="D19">
        <v>9.12</v>
      </c>
      <c r="E19">
        <v>7.7</v>
      </c>
      <c r="F19">
        <v>11.83</v>
      </c>
      <c r="G19">
        <v>11.51</v>
      </c>
      <c r="H19">
        <v>10.37</v>
      </c>
      <c r="I19">
        <v>8.8</v>
      </c>
      <c r="J19">
        <v>11.41</v>
      </c>
      <c r="K19">
        <v>10.37</v>
      </c>
      <c r="L19">
        <v>9.07</v>
      </c>
      <c r="M19">
        <v>8.62</v>
      </c>
      <c r="N19">
        <v>12.05</v>
      </c>
      <c r="O19">
        <v>11.42</v>
      </c>
      <c r="P19">
        <v>10.48</v>
      </c>
      <c r="Q19">
        <v>9.64</v>
      </c>
    </row>
    <row r="20" spans="1:17" ht="12.75">
      <c r="A20">
        <v>20050514</v>
      </c>
      <c r="B20">
        <v>-9.99</v>
      </c>
      <c r="C20">
        <v>-9.99</v>
      </c>
      <c r="D20">
        <v>-9.99</v>
      </c>
      <c r="E20">
        <v>-9.99</v>
      </c>
      <c r="F20">
        <v>6.57</v>
      </c>
      <c r="G20">
        <v>6.41</v>
      </c>
      <c r="H20">
        <v>6.31</v>
      </c>
      <c r="I20">
        <v>7.46</v>
      </c>
      <c r="J20">
        <v>7.45</v>
      </c>
      <c r="K20">
        <v>7.2</v>
      </c>
      <c r="L20">
        <v>6.94</v>
      </c>
      <c r="M20">
        <v>7.75</v>
      </c>
      <c r="N20">
        <v>7.62</v>
      </c>
      <c r="O20">
        <v>7.6</v>
      </c>
      <c r="P20">
        <v>7.74</v>
      </c>
      <c r="Q20">
        <v>8.52</v>
      </c>
    </row>
    <row r="21" spans="1:17" ht="12.75">
      <c r="A21">
        <v>20050515</v>
      </c>
      <c r="B21">
        <v>6.18</v>
      </c>
      <c r="C21">
        <v>6.8</v>
      </c>
      <c r="D21">
        <v>6.78</v>
      </c>
      <c r="E21">
        <v>7.33</v>
      </c>
      <c r="F21">
        <v>-9.99</v>
      </c>
      <c r="G21">
        <v>-9.99</v>
      </c>
      <c r="H21">
        <v>-9.99</v>
      </c>
      <c r="I21">
        <v>-9.99</v>
      </c>
      <c r="J21">
        <v>7.47</v>
      </c>
      <c r="K21">
        <v>8.5</v>
      </c>
      <c r="L21">
        <v>8.06</v>
      </c>
      <c r="M21">
        <v>8.51</v>
      </c>
      <c r="N21">
        <v>7.94</v>
      </c>
      <c r="O21">
        <v>8.96</v>
      </c>
      <c r="P21">
        <v>8.18</v>
      </c>
      <c r="Q21">
        <v>8.56</v>
      </c>
    </row>
    <row r="22" spans="1:17" ht="12.75">
      <c r="A22">
        <v>20050516</v>
      </c>
      <c r="B22">
        <v>6.57</v>
      </c>
      <c r="C22">
        <v>7.37</v>
      </c>
      <c r="D22">
        <v>7.02</v>
      </c>
      <c r="E22">
        <v>7.52</v>
      </c>
      <c r="F22">
        <v>6.8</v>
      </c>
      <c r="G22">
        <v>7.63</v>
      </c>
      <c r="H22">
        <v>7.04</v>
      </c>
      <c r="I22">
        <v>7.78</v>
      </c>
      <c r="J22">
        <v>-9.99</v>
      </c>
      <c r="K22">
        <v>-9.99</v>
      </c>
      <c r="L22">
        <v>-9.99</v>
      </c>
      <c r="M22">
        <v>-9.99</v>
      </c>
      <c r="N22">
        <v>8.14</v>
      </c>
      <c r="O22">
        <v>8.7</v>
      </c>
      <c r="P22">
        <v>7.92</v>
      </c>
      <c r="Q22">
        <v>8.37</v>
      </c>
    </row>
    <row r="23" spans="1:17" ht="12.75">
      <c r="A23">
        <v>20050517</v>
      </c>
      <c r="B23">
        <v>6.32</v>
      </c>
      <c r="C23">
        <v>6.48</v>
      </c>
      <c r="D23">
        <v>6.31</v>
      </c>
      <c r="E23">
        <v>7.01</v>
      </c>
      <c r="F23">
        <v>6.95</v>
      </c>
      <c r="G23">
        <v>7.42</v>
      </c>
      <c r="H23">
        <v>7.14</v>
      </c>
      <c r="I23">
        <v>8.03</v>
      </c>
      <c r="J23">
        <v>7.2</v>
      </c>
      <c r="K23">
        <v>7.57</v>
      </c>
      <c r="L23">
        <v>7.41</v>
      </c>
      <c r="M23">
        <v>8.02</v>
      </c>
      <c r="N23">
        <v>-9.99</v>
      </c>
      <c r="O23">
        <v>-9.99</v>
      </c>
      <c r="P23">
        <v>-9.99</v>
      </c>
      <c r="Q23">
        <v>-9.99</v>
      </c>
    </row>
    <row r="24" spans="1:17" ht="12.75">
      <c r="A24">
        <v>20050518</v>
      </c>
      <c r="B24">
        <v>6.61</v>
      </c>
      <c r="C24">
        <v>6.51</v>
      </c>
      <c r="D24">
        <v>7.13</v>
      </c>
      <c r="E24">
        <v>6.35</v>
      </c>
      <c r="F24">
        <v>6.68</v>
      </c>
      <c r="G24">
        <v>6.43</v>
      </c>
      <c r="H24">
        <v>6.84</v>
      </c>
      <c r="I24">
        <v>6.15</v>
      </c>
      <c r="J24">
        <v>7.12</v>
      </c>
      <c r="K24">
        <v>7.36</v>
      </c>
      <c r="L24">
        <v>7.44</v>
      </c>
      <c r="M24">
        <v>7.13</v>
      </c>
      <c r="N24">
        <v>7.2</v>
      </c>
      <c r="O24">
        <v>7.11</v>
      </c>
      <c r="P24">
        <v>7.22</v>
      </c>
      <c r="Q24">
        <v>7.61</v>
      </c>
    </row>
    <row r="25" spans="1:17" ht="12.75">
      <c r="A25">
        <v>20050519</v>
      </c>
      <c r="B25">
        <v>5.73</v>
      </c>
      <c r="C25">
        <v>6.2</v>
      </c>
      <c r="D25">
        <v>5.84</v>
      </c>
      <c r="E25">
        <v>6.08</v>
      </c>
      <c r="F25">
        <v>5.85</v>
      </c>
      <c r="G25">
        <v>6.19</v>
      </c>
      <c r="H25">
        <v>5.88</v>
      </c>
      <c r="I25">
        <v>6.06</v>
      </c>
      <c r="J25">
        <v>5.73</v>
      </c>
      <c r="K25">
        <v>6.28</v>
      </c>
      <c r="L25">
        <v>6.08</v>
      </c>
      <c r="M25">
        <v>5.94</v>
      </c>
      <c r="N25">
        <v>6.87</v>
      </c>
      <c r="O25">
        <v>7.51</v>
      </c>
      <c r="P25">
        <v>6.76</v>
      </c>
      <c r="Q25">
        <v>6.52</v>
      </c>
    </row>
    <row r="26" spans="1:17" ht="12.75">
      <c r="A26">
        <v>20050520</v>
      </c>
      <c r="B26">
        <v>6.03</v>
      </c>
      <c r="C26">
        <v>5.88</v>
      </c>
      <c r="D26">
        <v>5.88</v>
      </c>
      <c r="E26">
        <v>6.36</v>
      </c>
      <c r="F26">
        <v>6.04</v>
      </c>
      <c r="G26">
        <v>5.96</v>
      </c>
      <c r="H26">
        <v>6.05</v>
      </c>
      <c r="I26">
        <v>6.53</v>
      </c>
      <c r="J26">
        <v>5.96</v>
      </c>
      <c r="K26">
        <v>6.13</v>
      </c>
      <c r="L26">
        <v>6.21</v>
      </c>
      <c r="M26">
        <v>6.67</v>
      </c>
      <c r="N26">
        <v>6.04</v>
      </c>
      <c r="O26">
        <v>6.47</v>
      </c>
      <c r="P26">
        <v>6.54</v>
      </c>
      <c r="Q26">
        <v>6.68</v>
      </c>
    </row>
    <row r="27" spans="1:17" ht="12.75">
      <c r="A27">
        <v>20050521</v>
      </c>
      <c r="B27">
        <v>5.94</v>
      </c>
      <c r="C27">
        <v>5.8</v>
      </c>
      <c r="D27">
        <v>6.03</v>
      </c>
      <c r="E27">
        <v>6.49</v>
      </c>
      <c r="F27">
        <v>6.05</v>
      </c>
      <c r="G27">
        <v>5.68</v>
      </c>
      <c r="H27">
        <v>5.65</v>
      </c>
      <c r="I27">
        <v>6.26</v>
      </c>
      <c r="J27">
        <v>6.64</v>
      </c>
      <c r="K27">
        <v>6.27</v>
      </c>
      <c r="L27">
        <v>5.77</v>
      </c>
      <c r="M27">
        <v>6.12</v>
      </c>
      <c r="N27">
        <v>6.78</v>
      </c>
      <c r="O27">
        <v>6.49</v>
      </c>
      <c r="P27">
        <v>6.44</v>
      </c>
      <c r="Q27">
        <v>6.7</v>
      </c>
    </row>
    <row r="28" spans="1:17" ht="12.75">
      <c r="A28">
        <v>20050522</v>
      </c>
      <c r="B28">
        <v>6.22</v>
      </c>
      <c r="C28">
        <v>5.71</v>
      </c>
      <c r="D28">
        <v>4.93</v>
      </c>
      <c r="E28">
        <v>6.75</v>
      </c>
      <c r="F28">
        <v>6.23</v>
      </c>
      <c r="G28">
        <v>5.82</v>
      </c>
      <c r="H28">
        <v>5.21</v>
      </c>
      <c r="I28">
        <v>7.15</v>
      </c>
      <c r="J28">
        <v>6.08</v>
      </c>
      <c r="K28">
        <v>5.8</v>
      </c>
      <c r="L28">
        <v>5.34</v>
      </c>
      <c r="M28">
        <v>7.74</v>
      </c>
      <c r="N28">
        <v>6.09</v>
      </c>
      <c r="O28">
        <v>5.92</v>
      </c>
      <c r="P28">
        <v>5.48</v>
      </c>
      <c r="Q28">
        <v>7.51</v>
      </c>
    </row>
    <row r="29" spans="1:17" ht="12.75">
      <c r="A29">
        <v>20050523</v>
      </c>
      <c r="B29">
        <v>6.02</v>
      </c>
      <c r="C29">
        <v>5.22</v>
      </c>
      <c r="D29">
        <v>5.43</v>
      </c>
      <c r="E29">
        <v>7</v>
      </c>
      <c r="F29">
        <v>6.23</v>
      </c>
      <c r="G29">
        <v>5.73</v>
      </c>
      <c r="H29">
        <v>5.86</v>
      </c>
      <c r="I29">
        <v>7.54</v>
      </c>
      <c r="J29">
        <v>6.36</v>
      </c>
      <c r="K29">
        <v>5.58</v>
      </c>
      <c r="L29">
        <v>6.19</v>
      </c>
      <c r="M29">
        <v>7.67</v>
      </c>
      <c r="N29">
        <v>6.57</v>
      </c>
      <c r="O29">
        <v>6.13</v>
      </c>
      <c r="P29">
        <v>6.25</v>
      </c>
      <c r="Q29">
        <v>7.79</v>
      </c>
    </row>
    <row r="30" spans="1:17" ht="12.75">
      <c r="A30">
        <v>20050524</v>
      </c>
      <c r="B30">
        <v>6.58</v>
      </c>
      <c r="C30">
        <v>5.15</v>
      </c>
      <c r="D30">
        <v>5.83</v>
      </c>
      <c r="E30">
        <v>6.34</v>
      </c>
      <c r="F30">
        <v>6.76</v>
      </c>
      <c r="G30">
        <v>5.33</v>
      </c>
      <c r="H30">
        <v>5.73</v>
      </c>
      <c r="I30">
        <v>6.6</v>
      </c>
      <c r="J30">
        <v>6.99</v>
      </c>
      <c r="K30">
        <v>5.69</v>
      </c>
      <c r="L30">
        <v>6.22</v>
      </c>
      <c r="M30">
        <v>7.35</v>
      </c>
      <c r="N30">
        <v>6.98</v>
      </c>
      <c r="O30">
        <v>6.5</v>
      </c>
      <c r="P30">
        <v>7.07</v>
      </c>
      <c r="Q30">
        <v>7.95</v>
      </c>
    </row>
    <row r="31" spans="1:17" ht="12.75">
      <c r="A31">
        <v>20050525</v>
      </c>
      <c r="B31">
        <v>6.21</v>
      </c>
      <c r="C31">
        <v>5.99</v>
      </c>
      <c r="D31">
        <v>6.37</v>
      </c>
      <c r="E31">
        <v>7.78</v>
      </c>
      <c r="F31">
        <v>6.11</v>
      </c>
      <c r="G31">
        <v>5.82</v>
      </c>
      <c r="H31">
        <v>6.44</v>
      </c>
      <c r="I31">
        <v>8.17</v>
      </c>
      <c r="J31">
        <v>6.8</v>
      </c>
      <c r="K31">
        <v>6.63</v>
      </c>
      <c r="L31">
        <v>7.6</v>
      </c>
      <c r="M31">
        <v>8.7</v>
      </c>
      <c r="N31">
        <v>7.59</v>
      </c>
      <c r="O31">
        <v>7.87</v>
      </c>
      <c r="P31">
        <v>8.26</v>
      </c>
      <c r="Q31">
        <v>9.34</v>
      </c>
    </row>
    <row r="32" spans="1:17" ht="12.75">
      <c r="A32">
        <v>20050526</v>
      </c>
      <c r="B32">
        <v>6.21</v>
      </c>
      <c r="C32">
        <v>6.24</v>
      </c>
      <c r="D32">
        <v>6.56</v>
      </c>
      <c r="E32">
        <v>8.94</v>
      </c>
      <c r="F32">
        <v>6.77</v>
      </c>
      <c r="G32">
        <v>7.11</v>
      </c>
      <c r="H32">
        <v>7.11</v>
      </c>
      <c r="I32">
        <v>9.32</v>
      </c>
      <c r="J32">
        <v>7.27</v>
      </c>
      <c r="K32">
        <v>7.37</v>
      </c>
      <c r="L32">
        <v>7.24</v>
      </c>
      <c r="M32">
        <v>9.34</v>
      </c>
      <c r="N32">
        <v>7.41</v>
      </c>
      <c r="O32">
        <v>7.18</v>
      </c>
      <c r="P32">
        <v>7.2</v>
      </c>
      <c r="Q32">
        <v>8.6</v>
      </c>
    </row>
    <row r="33" spans="1:17" ht="12.75">
      <c r="A33">
        <v>20050527</v>
      </c>
      <c r="B33">
        <v>6.72</v>
      </c>
      <c r="C33">
        <v>5.78</v>
      </c>
      <c r="D33">
        <v>5.83</v>
      </c>
      <c r="E33">
        <v>8.18</v>
      </c>
      <c r="F33">
        <v>7.02</v>
      </c>
      <c r="G33">
        <v>6.37</v>
      </c>
      <c r="H33">
        <v>6.3</v>
      </c>
      <c r="I33">
        <v>9.02</v>
      </c>
      <c r="J33">
        <v>7.34</v>
      </c>
      <c r="K33">
        <v>6.9</v>
      </c>
      <c r="L33">
        <v>6.49</v>
      </c>
      <c r="M33">
        <v>9.39</v>
      </c>
      <c r="N33">
        <v>7.39</v>
      </c>
      <c r="O33">
        <v>6.85</v>
      </c>
      <c r="P33">
        <v>6.36</v>
      </c>
      <c r="Q33">
        <v>8.66</v>
      </c>
    </row>
    <row r="34" spans="1:17" ht="12.75">
      <c r="A34">
        <v>20050528</v>
      </c>
      <c r="B34">
        <v>6.85</v>
      </c>
      <c r="C34">
        <v>6.17</v>
      </c>
      <c r="D34">
        <v>6.07</v>
      </c>
      <c r="E34">
        <v>7.27</v>
      </c>
      <c r="F34">
        <v>7.1</v>
      </c>
      <c r="G34">
        <v>6.35</v>
      </c>
      <c r="H34">
        <v>6.49</v>
      </c>
      <c r="I34">
        <v>7.32</v>
      </c>
      <c r="J34">
        <v>7.64</v>
      </c>
      <c r="K34">
        <v>6.88</v>
      </c>
      <c r="L34">
        <v>6.71</v>
      </c>
      <c r="M34">
        <v>7.76</v>
      </c>
      <c r="N34">
        <v>7.97</v>
      </c>
      <c r="O34">
        <v>7.41</v>
      </c>
      <c r="P34">
        <v>7.2</v>
      </c>
      <c r="Q34">
        <v>8.77</v>
      </c>
    </row>
    <row r="35" spans="1:17" ht="12.75">
      <c r="A35">
        <v>20050529</v>
      </c>
      <c r="B35">
        <v>6.1</v>
      </c>
      <c r="C35">
        <v>6.42</v>
      </c>
      <c r="D35">
        <v>6.23</v>
      </c>
      <c r="E35">
        <v>6.42</v>
      </c>
      <c r="F35">
        <v>6.22</v>
      </c>
      <c r="G35">
        <v>6.77</v>
      </c>
      <c r="H35">
        <v>6.04</v>
      </c>
      <c r="I35">
        <v>6.5</v>
      </c>
      <c r="J35">
        <v>6.4</v>
      </c>
      <c r="K35">
        <v>6.96</v>
      </c>
      <c r="L35">
        <v>6.12</v>
      </c>
      <c r="M35">
        <v>6.32</v>
      </c>
      <c r="N35">
        <v>6.79</v>
      </c>
      <c r="O35">
        <v>7.25</v>
      </c>
      <c r="P35">
        <v>6.45</v>
      </c>
      <c r="Q35">
        <v>6.8</v>
      </c>
    </row>
    <row r="36" spans="1:17" ht="12.75">
      <c r="A36">
        <v>20050530</v>
      </c>
      <c r="B36">
        <v>6.09</v>
      </c>
      <c r="C36">
        <v>5.58</v>
      </c>
      <c r="D36">
        <v>4.93</v>
      </c>
      <c r="E36">
        <v>5.23</v>
      </c>
      <c r="F36">
        <v>6.33</v>
      </c>
      <c r="G36">
        <v>5.85</v>
      </c>
      <c r="H36">
        <v>5.58</v>
      </c>
      <c r="I36">
        <v>5.84</v>
      </c>
      <c r="J36">
        <v>6.17</v>
      </c>
      <c r="K36">
        <v>5.99</v>
      </c>
      <c r="L36">
        <v>5.42</v>
      </c>
      <c r="M36">
        <v>6.23</v>
      </c>
      <c r="N36">
        <v>5.97</v>
      </c>
      <c r="O36">
        <v>5.77</v>
      </c>
      <c r="P36">
        <v>4.96</v>
      </c>
      <c r="Q36">
        <v>5.54</v>
      </c>
    </row>
    <row r="37" spans="1:17" ht="12.75">
      <c r="A37">
        <v>20050531</v>
      </c>
      <c r="B37">
        <v>5.1</v>
      </c>
      <c r="C37">
        <v>5</v>
      </c>
      <c r="D37">
        <v>4.73</v>
      </c>
      <c r="E37">
        <v>5.61</v>
      </c>
      <c r="F37">
        <v>5</v>
      </c>
      <c r="G37">
        <v>4.7</v>
      </c>
      <c r="H37">
        <v>4.15</v>
      </c>
      <c r="I37">
        <v>5.36</v>
      </c>
      <c r="J37">
        <v>5.21</v>
      </c>
      <c r="K37">
        <v>4.87</v>
      </c>
      <c r="L37">
        <v>4.38</v>
      </c>
      <c r="M37">
        <v>5.61</v>
      </c>
      <c r="N37">
        <v>5.01</v>
      </c>
      <c r="O37">
        <v>5.17</v>
      </c>
      <c r="P37">
        <v>4.53</v>
      </c>
      <c r="Q37">
        <v>6.19</v>
      </c>
    </row>
    <row r="38" spans="2:17" ht="12.75">
      <c r="B38" s="6">
        <f>AVERAGE(B7:B19,B21:B37)</f>
        <v>6.957333333333334</v>
      </c>
      <c r="C38" s="6">
        <f>AVERAGE(C7:C19,C21:C37)</f>
        <v>6.91</v>
      </c>
      <c r="D38" s="6">
        <f>AVERAGE(D7:D19,D21:D37)</f>
        <v>6.833666666666668</v>
      </c>
      <c r="E38" s="6">
        <f>AVERAGE(E7:E19,E21:E37)</f>
        <v>7.824666666666668</v>
      </c>
      <c r="F38" s="6">
        <f>AVERAGE(F7:F20,F22:F37)</f>
        <v>7.352666666666667</v>
      </c>
      <c r="G38" s="6">
        <f>AVERAGE(G7:G20,G22:G37)</f>
        <v>7.3053333333333335</v>
      </c>
      <c r="H38" s="6">
        <f>AVERAGE(H7:H20,H22:H37)</f>
        <v>7.164333333333335</v>
      </c>
      <c r="I38" s="6">
        <f>AVERAGE(I7:I20,I22:I37)</f>
        <v>8.226666666666667</v>
      </c>
      <c r="J38" s="6">
        <f>AVERAGE(J7:J21,J23:J37)</f>
        <v>7.727000000000001</v>
      </c>
      <c r="K38" s="6">
        <f>AVERAGE(K7:K21,K23:K37)</f>
        <v>7.6496666666666675</v>
      </c>
      <c r="L38" s="6">
        <f>AVERAGE(L7:L21,L23:L37)</f>
        <v>7.447000000000001</v>
      </c>
      <c r="M38" s="6">
        <f>AVERAGE(M7:M21,M23:M37)</f>
        <v>8.558999999999997</v>
      </c>
      <c r="N38" s="6">
        <f>AVERAGE(N7:N22,N24:N37)</f>
        <v>8.04133333333333</v>
      </c>
      <c r="O38" s="6">
        <f>AVERAGE(O7:O22,O24:O37)</f>
        <v>8.032</v>
      </c>
      <c r="P38" s="6">
        <f>AVERAGE(P7:P22,P24:P37)</f>
        <v>7.769666666666664</v>
      </c>
      <c r="Q38" s="6">
        <f>AVERAGE(Q7:Q22,Q24:Q37)</f>
        <v>9.017666666666667</v>
      </c>
    </row>
    <row r="40" spans="2:17" ht="12.75">
      <c r="B40" t="s">
        <v>66</v>
      </c>
      <c r="C40" t="s">
        <v>67</v>
      </c>
      <c r="D40" t="s">
        <v>3</v>
      </c>
      <c r="E40" t="s">
        <v>4</v>
      </c>
      <c r="F40" t="s">
        <v>5</v>
      </c>
      <c r="G40" t="s">
        <v>6</v>
      </c>
      <c r="H40" t="s">
        <v>7</v>
      </c>
      <c r="I40" t="s">
        <v>8</v>
      </c>
      <c r="J40" t="s">
        <v>14</v>
      </c>
      <c r="K40" t="s">
        <v>9</v>
      </c>
      <c r="L40" t="s">
        <v>10</v>
      </c>
      <c r="M40" t="s">
        <v>11</v>
      </c>
      <c r="N40" t="s">
        <v>12</v>
      </c>
      <c r="O40" t="s">
        <v>13</v>
      </c>
      <c r="P40" t="s">
        <v>15</v>
      </c>
      <c r="Q40" t="s">
        <v>16</v>
      </c>
    </row>
    <row r="41" spans="1:17" ht="12.75">
      <c r="A41" t="s">
        <v>37</v>
      </c>
      <c r="B41">
        <v>6.1</v>
      </c>
      <c r="C41">
        <v>6</v>
      </c>
      <c r="D41">
        <v>6</v>
      </c>
      <c r="E41">
        <v>6.9</v>
      </c>
      <c r="F41">
        <v>6.6</v>
      </c>
      <c r="G41">
        <v>6.4</v>
      </c>
      <c r="H41">
        <v>6.5</v>
      </c>
      <c r="I41">
        <v>7.5</v>
      </c>
      <c r="J41">
        <v>7.1</v>
      </c>
      <c r="K41">
        <v>6.9</v>
      </c>
      <c r="L41">
        <v>6.9</v>
      </c>
      <c r="M41">
        <v>8</v>
      </c>
      <c r="N41">
        <v>7.7</v>
      </c>
      <c r="O41">
        <v>7.5</v>
      </c>
      <c r="P41">
        <v>7.3</v>
      </c>
      <c r="Q41">
        <v>8.4</v>
      </c>
    </row>
    <row r="42" spans="1:17" ht="12.75">
      <c r="A42" t="s">
        <v>65</v>
      </c>
      <c r="B42" s="6">
        <f>B38</f>
        <v>6.957333333333334</v>
      </c>
      <c r="C42" s="6">
        <f aca="true" t="shared" si="0" ref="C42:Q42">C38</f>
        <v>6.91</v>
      </c>
      <c r="D42" s="6">
        <f t="shared" si="0"/>
        <v>6.833666666666668</v>
      </c>
      <c r="E42" s="6">
        <f t="shared" si="0"/>
        <v>7.824666666666668</v>
      </c>
      <c r="F42" s="6">
        <f t="shared" si="0"/>
        <v>7.352666666666667</v>
      </c>
      <c r="G42" s="6">
        <f t="shared" si="0"/>
        <v>7.3053333333333335</v>
      </c>
      <c r="H42" s="6">
        <f t="shared" si="0"/>
        <v>7.164333333333335</v>
      </c>
      <c r="I42" s="6">
        <f t="shared" si="0"/>
        <v>8.226666666666667</v>
      </c>
      <c r="J42" s="6">
        <f t="shared" si="0"/>
        <v>7.727000000000001</v>
      </c>
      <c r="K42" s="6">
        <f t="shared" si="0"/>
        <v>7.6496666666666675</v>
      </c>
      <c r="L42" s="6">
        <f t="shared" si="0"/>
        <v>7.447000000000001</v>
      </c>
      <c r="M42" s="6">
        <f t="shared" si="0"/>
        <v>8.558999999999997</v>
      </c>
      <c r="N42" s="6">
        <f t="shared" si="0"/>
        <v>8.04133333333333</v>
      </c>
      <c r="O42" s="6">
        <f t="shared" si="0"/>
        <v>8.032</v>
      </c>
      <c r="P42" s="6">
        <f t="shared" si="0"/>
        <v>7.769666666666664</v>
      </c>
      <c r="Q42" s="6">
        <f t="shared" si="0"/>
        <v>9.017666666666667</v>
      </c>
    </row>
    <row r="43" spans="1:17" ht="12.75">
      <c r="A43" t="s">
        <v>38</v>
      </c>
      <c r="C43">
        <v>6.1</v>
      </c>
      <c r="E43">
        <v>7.1</v>
      </c>
      <c r="G43">
        <v>6.5</v>
      </c>
      <c r="I43">
        <v>7.6</v>
      </c>
      <c r="K43">
        <v>7</v>
      </c>
      <c r="M43">
        <v>8.2</v>
      </c>
      <c r="O43">
        <v>7.6</v>
      </c>
      <c r="Q43">
        <v>8.6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42"/>
  <sheetViews>
    <sheetView zoomScale="75" zoomScaleNormal="75" workbookViewId="0" topLeftCell="A16">
      <selection activeCell="B42" sqref="B42:Q42"/>
    </sheetView>
  </sheetViews>
  <sheetFormatPr defaultColWidth="9.140625" defaultRowHeight="12.75"/>
  <cols>
    <col min="1" max="1" width="11.421875" style="0" bestFit="1" customWidth="1"/>
    <col min="2" max="2" width="6.421875" style="0" bestFit="1" customWidth="1"/>
    <col min="3" max="4" width="5.7109375" style="0" bestFit="1" customWidth="1"/>
    <col min="5" max="5" width="5.00390625" style="0" bestFit="1" customWidth="1"/>
    <col min="6" max="25" width="6.00390625" style="0" bestFit="1" customWidth="1"/>
  </cols>
  <sheetData>
    <row r="1" ht="12.75">
      <c r="A1" t="s">
        <v>113</v>
      </c>
    </row>
    <row r="2" spans="1:3" ht="12.75">
      <c r="A2" t="s">
        <v>118</v>
      </c>
      <c r="B2" t="s">
        <v>121</v>
      </c>
      <c r="C2" t="s">
        <v>55</v>
      </c>
    </row>
    <row r="4" spans="2:20" ht="12.75">
      <c r="B4" t="s">
        <v>32</v>
      </c>
      <c r="H4" t="s">
        <v>33</v>
      </c>
      <c r="N4" t="s">
        <v>34</v>
      </c>
      <c r="T4" t="s">
        <v>35</v>
      </c>
    </row>
    <row r="5" spans="1:24" ht="12.75">
      <c r="A5" t="s">
        <v>36</v>
      </c>
      <c r="B5" t="s">
        <v>17</v>
      </c>
      <c r="C5" t="s">
        <v>20</v>
      </c>
      <c r="E5" t="s">
        <v>18</v>
      </c>
      <c r="F5" t="s">
        <v>19</v>
      </c>
      <c r="H5" t="s">
        <v>17</v>
      </c>
      <c r="I5" t="s">
        <v>20</v>
      </c>
      <c r="K5" t="s">
        <v>18</v>
      </c>
      <c r="L5" t="s">
        <v>19</v>
      </c>
      <c r="N5" t="s">
        <v>17</v>
      </c>
      <c r="O5" t="s">
        <v>20</v>
      </c>
      <c r="Q5" t="s">
        <v>18</v>
      </c>
      <c r="R5" t="s">
        <v>19</v>
      </c>
      <c r="T5" t="s">
        <v>17</v>
      </c>
      <c r="U5" t="s">
        <v>20</v>
      </c>
      <c r="W5" t="s">
        <v>18</v>
      </c>
      <c r="X5" t="s">
        <v>19</v>
      </c>
    </row>
    <row r="6" spans="3:25" ht="12.75">
      <c r="C6" t="s">
        <v>37</v>
      </c>
      <c r="D6" t="s">
        <v>38</v>
      </c>
      <c r="F6" t="s">
        <v>37</v>
      </c>
      <c r="G6" t="s">
        <v>38</v>
      </c>
      <c r="I6" t="s">
        <v>37</v>
      </c>
      <c r="J6" t="s">
        <v>38</v>
      </c>
      <c r="L6" t="s">
        <v>37</v>
      </c>
      <c r="M6" t="s">
        <v>38</v>
      </c>
      <c r="O6" t="s">
        <v>37</v>
      </c>
      <c r="P6" t="s">
        <v>38</v>
      </c>
      <c r="R6" t="s">
        <v>37</v>
      </c>
      <c r="S6" t="s">
        <v>38</v>
      </c>
      <c r="U6" t="s">
        <v>37</v>
      </c>
      <c r="V6" t="s">
        <v>38</v>
      </c>
      <c r="X6" t="s">
        <v>37</v>
      </c>
      <c r="Y6" t="s">
        <v>38</v>
      </c>
    </row>
    <row r="7" spans="1:25" ht="12.75">
      <c r="A7" t="s">
        <v>39</v>
      </c>
      <c r="B7" t="s">
        <v>43</v>
      </c>
      <c r="C7" t="s">
        <v>42</v>
      </c>
      <c r="D7" t="s">
        <v>42</v>
      </c>
      <c r="E7" t="s">
        <v>41</v>
      </c>
      <c r="F7" t="s">
        <v>42</v>
      </c>
      <c r="G7" t="s">
        <v>42</v>
      </c>
      <c r="H7" t="s">
        <v>40</v>
      </c>
      <c r="I7" t="s">
        <v>42</v>
      </c>
      <c r="J7" t="s">
        <v>42</v>
      </c>
      <c r="K7" t="s">
        <v>42</v>
      </c>
      <c r="L7" t="s">
        <v>42</v>
      </c>
      <c r="M7" t="s">
        <v>42</v>
      </c>
      <c r="N7" t="s">
        <v>40</v>
      </c>
      <c r="O7" t="s">
        <v>42</v>
      </c>
      <c r="P7" t="s">
        <v>42</v>
      </c>
      <c r="Q7" t="s">
        <v>42</v>
      </c>
      <c r="R7" t="s">
        <v>42</v>
      </c>
      <c r="S7" t="s">
        <v>42</v>
      </c>
      <c r="T7" t="s">
        <v>40</v>
      </c>
      <c r="U7" t="s">
        <v>42</v>
      </c>
      <c r="V7" t="s">
        <v>42</v>
      </c>
      <c r="W7" t="s">
        <v>42</v>
      </c>
      <c r="X7" t="s">
        <v>42</v>
      </c>
      <c r="Y7" t="s">
        <v>42</v>
      </c>
    </row>
    <row r="8" spans="1:25" ht="12.75">
      <c r="A8">
        <v>20050501</v>
      </c>
      <c r="B8">
        <v>6.08</v>
      </c>
      <c r="C8">
        <v>5.67</v>
      </c>
      <c r="D8">
        <v>5.79</v>
      </c>
      <c r="E8">
        <v>5.39</v>
      </c>
      <c r="F8">
        <v>7.13</v>
      </c>
      <c r="G8">
        <v>7.18</v>
      </c>
      <c r="H8">
        <v>7.52</v>
      </c>
      <c r="I8">
        <v>6.96</v>
      </c>
      <c r="J8">
        <v>7</v>
      </c>
      <c r="K8">
        <v>7.22</v>
      </c>
      <c r="L8">
        <v>9.19</v>
      </c>
      <c r="M8">
        <v>9.13</v>
      </c>
      <c r="N8">
        <v>9.29</v>
      </c>
      <c r="O8">
        <v>9.46</v>
      </c>
      <c r="P8">
        <v>9.65</v>
      </c>
      <c r="Q8">
        <v>9.84</v>
      </c>
      <c r="R8">
        <v>12.15</v>
      </c>
      <c r="S8">
        <v>12.95</v>
      </c>
      <c r="T8">
        <v>9.9</v>
      </c>
      <c r="U8">
        <v>9.77</v>
      </c>
      <c r="V8">
        <v>9.9</v>
      </c>
      <c r="W8">
        <v>10.19</v>
      </c>
      <c r="X8">
        <v>12.82</v>
      </c>
      <c r="Y8">
        <v>13.38</v>
      </c>
    </row>
    <row r="9" spans="1:25" ht="12.75">
      <c r="A9">
        <v>20050502</v>
      </c>
      <c r="B9">
        <v>6.52</v>
      </c>
      <c r="C9">
        <v>6.49</v>
      </c>
      <c r="D9">
        <v>7.2</v>
      </c>
      <c r="E9">
        <v>7.44</v>
      </c>
      <c r="F9">
        <v>9.22</v>
      </c>
      <c r="G9">
        <v>10.37</v>
      </c>
      <c r="H9">
        <v>7.08</v>
      </c>
      <c r="I9">
        <v>7.04</v>
      </c>
      <c r="J9">
        <v>7.14</v>
      </c>
      <c r="K9">
        <v>8.09</v>
      </c>
      <c r="L9">
        <v>9.64</v>
      </c>
      <c r="M9">
        <v>10.1</v>
      </c>
      <c r="N9">
        <v>8.5</v>
      </c>
      <c r="O9">
        <v>8.3</v>
      </c>
      <c r="P9">
        <v>8.34</v>
      </c>
      <c r="Q9">
        <v>9.25</v>
      </c>
      <c r="R9">
        <v>10.78</v>
      </c>
      <c r="S9">
        <v>11.19</v>
      </c>
      <c r="T9">
        <v>10.68</v>
      </c>
      <c r="U9">
        <v>9.9</v>
      </c>
      <c r="V9">
        <v>10.1</v>
      </c>
      <c r="W9">
        <v>10.07</v>
      </c>
      <c r="X9">
        <v>11.16</v>
      </c>
      <c r="Y9">
        <v>11.34</v>
      </c>
    </row>
    <row r="10" spans="1:25" ht="12.75">
      <c r="A10">
        <v>20050503</v>
      </c>
      <c r="B10">
        <v>7.72</v>
      </c>
      <c r="C10">
        <v>8.06</v>
      </c>
      <c r="D10">
        <v>8.04</v>
      </c>
      <c r="E10">
        <v>8.63</v>
      </c>
      <c r="F10">
        <v>9.96</v>
      </c>
      <c r="G10">
        <v>10.11</v>
      </c>
      <c r="H10">
        <v>9.13</v>
      </c>
      <c r="I10">
        <v>9.41</v>
      </c>
      <c r="J10">
        <v>10.04</v>
      </c>
      <c r="K10">
        <v>10.05</v>
      </c>
      <c r="L10">
        <v>12.33</v>
      </c>
      <c r="M10">
        <v>12.84</v>
      </c>
      <c r="N10">
        <v>9.8</v>
      </c>
      <c r="O10">
        <v>10.35</v>
      </c>
      <c r="P10">
        <v>10.31</v>
      </c>
      <c r="Q10">
        <v>10.97</v>
      </c>
      <c r="R10">
        <v>13.1</v>
      </c>
      <c r="S10">
        <v>13.27</v>
      </c>
      <c r="T10">
        <v>10.89</v>
      </c>
      <c r="U10">
        <v>11.17</v>
      </c>
      <c r="V10">
        <v>11.31</v>
      </c>
      <c r="W10">
        <v>11.73</v>
      </c>
      <c r="X10">
        <v>14.14</v>
      </c>
      <c r="Y10">
        <v>14.78</v>
      </c>
    </row>
    <row r="11" spans="1:25" ht="12.75">
      <c r="A11">
        <v>20050504</v>
      </c>
      <c r="B11">
        <v>6.95</v>
      </c>
      <c r="C11">
        <v>7.14</v>
      </c>
      <c r="D11">
        <v>6.98</v>
      </c>
      <c r="E11">
        <v>7.23</v>
      </c>
      <c r="F11">
        <v>8.31</v>
      </c>
      <c r="G11">
        <v>8.25</v>
      </c>
      <c r="H11">
        <v>8.39</v>
      </c>
      <c r="I11">
        <v>8.05</v>
      </c>
      <c r="J11">
        <v>8.01</v>
      </c>
      <c r="K11">
        <v>8.02</v>
      </c>
      <c r="L11">
        <v>9.11</v>
      </c>
      <c r="M11">
        <v>9.09</v>
      </c>
      <c r="N11">
        <v>10.95</v>
      </c>
      <c r="O11">
        <v>10.7</v>
      </c>
      <c r="P11">
        <v>10.49</v>
      </c>
      <c r="Q11">
        <v>10.57</v>
      </c>
      <c r="R11">
        <v>11.75</v>
      </c>
      <c r="S11">
        <v>12.23</v>
      </c>
      <c r="T11">
        <v>11.38</v>
      </c>
      <c r="U11">
        <v>10.8</v>
      </c>
      <c r="V11">
        <v>10.71</v>
      </c>
      <c r="W11">
        <v>10.63</v>
      </c>
      <c r="X11">
        <v>11.99</v>
      </c>
      <c r="Y11">
        <v>12.06</v>
      </c>
    </row>
    <row r="12" spans="1:25" ht="12.75">
      <c r="A12">
        <v>20050505</v>
      </c>
      <c r="B12">
        <v>6.51</v>
      </c>
      <c r="C12">
        <v>6.4</v>
      </c>
      <c r="D12">
        <v>6.22</v>
      </c>
      <c r="E12">
        <v>5.55</v>
      </c>
      <c r="F12">
        <v>6.82</v>
      </c>
      <c r="G12">
        <v>7.01</v>
      </c>
      <c r="H12">
        <v>7.34</v>
      </c>
      <c r="I12">
        <v>7.09</v>
      </c>
      <c r="J12">
        <v>6.95</v>
      </c>
      <c r="K12">
        <v>6.56</v>
      </c>
      <c r="L12">
        <v>8.02</v>
      </c>
      <c r="M12">
        <v>7.97</v>
      </c>
      <c r="N12">
        <v>7.97</v>
      </c>
      <c r="O12">
        <v>7.78</v>
      </c>
      <c r="P12">
        <v>7.78</v>
      </c>
      <c r="Q12">
        <v>7.32</v>
      </c>
      <c r="R12">
        <v>8.65</v>
      </c>
      <c r="S12">
        <v>8.71</v>
      </c>
      <c r="T12">
        <v>10.22</v>
      </c>
      <c r="U12">
        <v>9.92</v>
      </c>
      <c r="V12">
        <v>9.92</v>
      </c>
      <c r="W12">
        <v>8.6</v>
      </c>
      <c r="X12">
        <v>9.4</v>
      </c>
      <c r="Y12">
        <v>10.12</v>
      </c>
    </row>
    <row r="13" spans="1:25" ht="12.75">
      <c r="A13">
        <v>20050506</v>
      </c>
      <c r="B13">
        <v>6.61</v>
      </c>
      <c r="C13">
        <v>6.8</v>
      </c>
      <c r="D13">
        <v>6.78</v>
      </c>
      <c r="E13">
        <v>6.66</v>
      </c>
      <c r="F13">
        <v>7.69</v>
      </c>
      <c r="G13">
        <v>7.83</v>
      </c>
      <c r="H13">
        <v>6.65</v>
      </c>
      <c r="I13">
        <v>6.75</v>
      </c>
      <c r="J13">
        <v>6.5</v>
      </c>
      <c r="K13">
        <v>6.7</v>
      </c>
      <c r="L13">
        <v>7.62</v>
      </c>
      <c r="M13">
        <v>7.51</v>
      </c>
      <c r="N13">
        <v>7.52</v>
      </c>
      <c r="O13">
        <v>7.54</v>
      </c>
      <c r="P13">
        <v>7.57</v>
      </c>
      <c r="Q13">
        <v>7.68</v>
      </c>
      <c r="R13">
        <v>8.64</v>
      </c>
      <c r="S13">
        <v>8.82</v>
      </c>
      <c r="T13">
        <v>8.15</v>
      </c>
      <c r="U13">
        <v>8.17</v>
      </c>
      <c r="V13">
        <v>8.41</v>
      </c>
      <c r="W13">
        <v>8.11</v>
      </c>
      <c r="X13">
        <v>8.99</v>
      </c>
      <c r="Y13">
        <v>9.34</v>
      </c>
    </row>
    <row r="14" spans="1:25" ht="12.75">
      <c r="A14">
        <v>20050507</v>
      </c>
      <c r="B14">
        <v>6.23</v>
      </c>
      <c r="C14">
        <v>6.06</v>
      </c>
      <c r="D14">
        <v>6.23</v>
      </c>
      <c r="E14">
        <v>5.68</v>
      </c>
      <c r="F14">
        <v>6.66</v>
      </c>
      <c r="G14">
        <v>6.86</v>
      </c>
      <c r="H14">
        <v>6.93</v>
      </c>
      <c r="I14">
        <v>6.6</v>
      </c>
      <c r="J14">
        <v>6.63</v>
      </c>
      <c r="K14">
        <v>6.16</v>
      </c>
      <c r="L14">
        <v>7.22</v>
      </c>
      <c r="M14">
        <v>7.44</v>
      </c>
      <c r="N14">
        <v>6.53</v>
      </c>
      <c r="O14">
        <v>6.27</v>
      </c>
      <c r="P14">
        <v>6.24</v>
      </c>
      <c r="Q14">
        <v>5.85</v>
      </c>
      <c r="R14">
        <v>6.95</v>
      </c>
      <c r="S14">
        <v>7.29</v>
      </c>
      <c r="T14">
        <v>7.45</v>
      </c>
      <c r="U14">
        <v>7.5</v>
      </c>
      <c r="V14">
        <v>7.83</v>
      </c>
      <c r="W14">
        <v>6.8</v>
      </c>
      <c r="X14">
        <v>8.3</v>
      </c>
      <c r="Y14">
        <v>8.58</v>
      </c>
    </row>
    <row r="15" spans="1:25" ht="12.75">
      <c r="A15">
        <v>20050508</v>
      </c>
      <c r="B15">
        <v>5.6</v>
      </c>
      <c r="C15">
        <v>6.21</v>
      </c>
      <c r="D15">
        <v>6.36</v>
      </c>
      <c r="E15">
        <v>6.24</v>
      </c>
      <c r="F15">
        <v>7.81</v>
      </c>
      <c r="G15">
        <v>8.18</v>
      </c>
      <c r="H15">
        <v>6.36</v>
      </c>
      <c r="I15">
        <v>6.84</v>
      </c>
      <c r="J15">
        <v>7.01</v>
      </c>
      <c r="K15">
        <v>6.91</v>
      </c>
      <c r="L15">
        <v>8.47</v>
      </c>
      <c r="M15">
        <v>8.68</v>
      </c>
      <c r="N15">
        <v>6.45</v>
      </c>
      <c r="O15">
        <v>6.57</v>
      </c>
      <c r="P15">
        <v>6.67</v>
      </c>
      <c r="Q15">
        <v>6.56</v>
      </c>
      <c r="R15">
        <v>8.14</v>
      </c>
      <c r="S15">
        <v>8.26</v>
      </c>
      <c r="T15">
        <v>6.44</v>
      </c>
      <c r="U15">
        <v>6.63</v>
      </c>
      <c r="V15">
        <v>6.61</v>
      </c>
      <c r="W15">
        <v>6.53</v>
      </c>
      <c r="X15">
        <v>7.95</v>
      </c>
      <c r="Y15">
        <v>8.35</v>
      </c>
    </row>
    <row r="16" spans="1:25" ht="12.75">
      <c r="A16">
        <v>20050509</v>
      </c>
      <c r="B16">
        <v>6.52</v>
      </c>
      <c r="C16">
        <v>6.7</v>
      </c>
      <c r="D16">
        <v>6.75</v>
      </c>
      <c r="E16">
        <v>6.88</v>
      </c>
      <c r="F16">
        <v>7.82</v>
      </c>
      <c r="G16">
        <v>7.95</v>
      </c>
      <c r="H16">
        <v>7.97</v>
      </c>
      <c r="I16">
        <v>8.19</v>
      </c>
      <c r="J16">
        <v>8.33</v>
      </c>
      <c r="K16">
        <v>8.06</v>
      </c>
      <c r="L16">
        <v>8.88</v>
      </c>
      <c r="M16">
        <v>9.17</v>
      </c>
      <c r="N16">
        <v>8.42</v>
      </c>
      <c r="O16">
        <v>8.41</v>
      </c>
      <c r="P16">
        <v>8.5</v>
      </c>
      <c r="Q16">
        <v>8.06</v>
      </c>
      <c r="R16">
        <v>8.56</v>
      </c>
      <c r="S16">
        <v>8.85</v>
      </c>
      <c r="T16">
        <v>7.86</v>
      </c>
      <c r="U16">
        <v>7.57</v>
      </c>
      <c r="V16">
        <v>7.77</v>
      </c>
      <c r="W16">
        <v>7.39</v>
      </c>
      <c r="X16">
        <v>8.26</v>
      </c>
      <c r="Y16">
        <v>8.3</v>
      </c>
    </row>
    <row r="17" spans="1:25" ht="12.75">
      <c r="A17">
        <v>20050510</v>
      </c>
      <c r="B17">
        <v>6</v>
      </c>
      <c r="C17">
        <v>6.17</v>
      </c>
      <c r="D17">
        <v>6.2</v>
      </c>
      <c r="E17">
        <v>5.17</v>
      </c>
      <c r="F17">
        <v>5.39</v>
      </c>
      <c r="G17">
        <v>5.37</v>
      </c>
      <c r="H17">
        <v>6.96</v>
      </c>
      <c r="I17">
        <v>7.09</v>
      </c>
      <c r="J17">
        <v>7.12</v>
      </c>
      <c r="K17">
        <v>6.36</v>
      </c>
      <c r="L17">
        <v>6.59</v>
      </c>
      <c r="M17">
        <v>6.49</v>
      </c>
      <c r="N17">
        <v>7.95</v>
      </c>
      <c r="O17">
        <v>7.78</v>
      </c>
      <c r="P17">
        <v>7.73</v>
      </c>
      <c r="Q17">
        <v>6.77</v>
      </c>
      <c r="R17">
        <v>6.87</v>
      </c>
      <c r="S17">
        <v>6.96</v>
      </c>
      <c r="T17">
        <v>7.65</v>
      </c>
      <c r="U17">
        <v>7.66</v>
      </c>
      <c r="V17">
        <v>7.78</v>
      </c>
      <c r="W17">
        <v>6.79</v>
      </c>
      <c r="X17">
        <v>6.92</v>
      </c>
      <c r="Y17">
        <v>7.14</v>
      </c>
    </row>
    <row r="18" spans="1:25" ht="12.75">
      <c r="A18">
        <v>20050511</v>
      </c>
      <c r="B18">
        <v>5.11</v>
      </c>
      <c r="C18">
        <v>5.66</v>
      </c>
      <c r="D18">
        <v>5.83</v>
      </c>
      <c r="E18">
        <v>5.64</v>
      </c>
      <c r="F18">
        <v>6.35</v>
      </c>
      <c r="G18">
        <v>6.34</v>
      </c>
      <c r="H18">
        <v>5.29</v>
      </c>
      <c r="I18">
        <v>5.53</v>
      </c>
      <c r="J18">
        <v>5.66</v>
      </c>
      <c r="K18">
        <v>5.76</v>
      </c>
      <c r="L18">
        <v>6.46</v>
      </c>
      <c r="M18">
        <v>6.45</v>
      </c>
      <c r="N18">
        <v>6.04</v>
      </c>
      <c r="O18">
        <v>6.24</v>
      </c>
      <c r="P18">
        <v>6.34</v>
      </c>
      <c r="Q18">
        <v>6.54</v>
      </c>
      <c r="R18">
        <v>7.14</v>
      </c>
      <c r="S18">
        <v>7.13</v>
      </c>
      <c r="T18">
        <v>6.82</v>
      </c>
      <c r="U18">
        <v>6.98</v>
      </c>
      <c r="V18">
        <v>7.01</v>
      </c>
      <c r="W18">
        <v>7.39</v>
      </c>
      <c r="X18">
        <v>7.9</v>
      </c>
      <c r="Y18">
        <v>7.82</v>
      </c>
    </row>
    <row r="19" spans="1:25" ht="12.75">
      <c r="A19">
        <v>20050512</v>
      </c>
      <c r="B19">
        <v>7.16</v>
      </c>
      <c r="C19">
        <v>8.47</v>
      </c>
      <c r="D19">
        <v>8.78</v>
      </c>
      <c r="E19">
        <v>8.91</v>
      </c>
      <c r="F19">
        <v>10.36</v>
      </c>
      <c r="G19">
        <v>12.29</v>
      </c>
      <c r="H19">
        <v>6.86</v>
      </c>
      <c r="I19">
        <v>7.37</v>
      </c>
      <c r="J19">
        <v>7.55</v>
      </c>
      <c r="K19">
        <v>8.05</v>
      </c>
      <c r="L19">
        <v>10.37</v>
      </c>
      <c r="M19">
        <v>11.14</v>
      </c>
      <c r="N19">
        <v>7.15</v>
      </c>
      <c r="O19">
        <v>7.7</v>
      </c>
      <c r="P19">
        <v>7.69</v>
      </c>
      <c r="Q19">
        <v>8.5</v>
      </c>
      <c r="R19">
        <v>10.94</v>
      </c>
      <c r="S19">
        <v>10.97</v>
      </c>
      <c r="T19">
        <v>7.61</v>
      </c>
      <c r="U19">
        <v>7.57</v>
      </c>
      <c r="V19">
        <v>8.02</v>
      </c>
      <c r="W19">
        <v>7.92</v>
      </c>
      <c r="X19">
        <v>9.87</v>
      </c>
      <c r="Y19">
        <v>10.9</v>
      </c>
    </row>
    <row r="20" spans="1:25" ht="12.75">
      <c r="A20">
        <v>20050513</v>
      </c>
      <c r="B20">
        <v>10.16</v>
      </c>
      <c r="C20">
        <v>9.04</v>
      </c>
      <c r="D20">
        <v>9.86</v>
      </c>
      <c r="E20">
        <v>8.18</v>
      </c>
      <c r="F20">
        <v>7.49</v>
      </c>
      <c r="G20">
        <v>7.89</v>
      </c>
      <c r="H20">
        <v>11.54</v>
      </c>
      <c r="I20">
        <v>11.14</v>
      </c>
      <c r="J20">
        <v>11.96</v>
      </c>
      <c r="K20">
        <v>10.23</v>
      </c>
      <c r="L20">
        <v>8.6</v>
      </c>
      <c r="M20">
        <v>9.61</v>
      </c>
      <c r="N20">
        <v>10.65</v>
      </c>
      <c r="O20">
        <v>9.31</v>
      </c>
      <c r="P20">
        <v>10.67</v>
      </c>
      <c r="Q20">
        <v>8.22</v>
      </c>
      <c r="R20">
        <v>8.15</v>
      </c>
      <c r="S20">
        <v>9.24</v>
      </c>
      <c r="T20">
        <v>11.71</v>
      </c>
      <c r="U20">
        <v>10.82</v>
      </c>
      <c r="V20">
        <v>10.96</v>
      </c>
      <c r="W20">
        <v>9.96</v>
      </c>
      <c r="X20">
        <v>9.04</v>
      </c>
      <c r="Y20">
        <v>9.52</v>
      </c>
    </row>
    <row r="21" spans="1:25" ht="12.75">
      <c r="A21">
        <v>20050514</v>
      </c>
      <c r="B21">
        <v>6.53</v>
      </c>
      <c r="C21">
        <v>5.42</v>
      </c>
      <c r="D21">
        <v>5.9</v>
      </c>
      <c r="E21">
        <v>5.97</v>
      </c>
      <c r="F21">
        <v>6.15</v>
      </c>
      <c r="G21">
        <v>6.33</v>
      </c>
      <c r="H21">
        <v>6.63</v>
      </c>
      <c r="I21">
        <v>5.59</v>
      </c>
      <c r="J21">
        <v>5.72</v>
      </c>
      <c r="K21">
        <v>5.97</v>
      </c>
      <c r="L21">
        <v>6.61</v>
      </c>
      <c r="M21">
        <v>6.31</v>
      </c>
      <c r="N21">
        <v>7.53</v>
      </c>
      <c r="O21">
        <v>6.73</v>
      </c>
      <c r="P21">
        <v>6.63</v>
      </c>
      <c r="Q21">
        <v>6.93</v>
      </c>
      <c r="R21">
        <v>7.37</v>
      </c>
      <c r="S21">
        <v>7.5</v>
      </c>
      <c r="T21">
        <v>7.29</v>
      </c>
      <c r="U21">
        <v>6.89</v>
      </c>
      <c r="V21">
        <v>6.61</v>
      </c>
      <c r="W21">
        <v>7.57</v>
      </c>
      <c r="X21">
        <v>8.43</v>
      </c>
      <c r="Y21">
        <v>8.15</v>
      </c>
    </row>
    <row r="22" spans="1:25" ht="12.75">
      <c r="A22">
        <v>20050515</v>
      </c>
      <c r="B22">
        <v>5.61</v>
      </c>
      <c r="C22">
        <v>5.49</v>
      </c>
      <c r="D22">
        <v>5.64</v>
      </c>
      <c r="E22">
        <v>5.86</v>
      </c>
      <c r="F22">
        <v>6.16</v>
      </c>
      <c r="G22">
        <v>6.17</v>
      </c>
      <c r="H22">
        <v>6.14</v>
      </c>
      <c r="I22">
        <v>6.43</v>
      </c>
      <c r="J22">
        <v>6.74</v>
      </c>
      <c r="K22">
        <v>7.2</v>
      </c>
      <c r="L22">
        <v>7.57</v>
      </c>
      <c r="M22">
        <v>7.59</v>
      </c>
      <c r="N22">
        <v>6.89</v>
      </c>
      <c r="O22">
        <v>7.35</v>
      </c>
      <c r="P22">
        <v>7.02</v>
      </c>
      <c r="Q22">
        <v>7.6</v>
      </c>
      <c r="R22">
        <v>7.79</v>
      </c>
      <c r="S22">
        <v>7.78</v>
      </c>
      <c r="T22">
        <v>7.38</v>
      </c>
      <c r="U22">
        <v>8.07</v>
      </c>
      <c r="V22">
        <v>8.34</v>
      </c>
      <c r="W22">
        <v>8.22</v>
      </c>
      <c r="X22">
        <v>8.49</v>
      </c>
      <c r="Y22">
        <v>8.95</v>
      </c>
    </row>
    <row r="23" spans="1:25" ht="12.75">
      <c r="A23">
        <v>20050516</v>
      </c>
      <c r="B23">
        <v>6.16</v>
      </c>
      <c r="C23">
        <v>6.02</v>
      </c>
      <c r="D23">
        <v>6.05</v>
      </c>
      <c r="E23">
        <v>5.87</v>
      </c>
      <c r="F23">
        <v>6.53</v>
      </c>
      <c r="G23">
        <v>6.44</v>
      </c>
      <c r="H23">
        <v>6.21</v>
      </c>
      <c r="I23">
        <v>5.95</v>
      </c>
      <c r="J23">
        <v>6.12</v>
      </c>
      <c r="K23">
        <v>6.03</v>
      </c>
      <c r="L23">
        <v>6.66</v>
      </c>
      <c r="M23">
        <v>6.6</v>
      </c>
      <c r="N23">
        <v>7.65</v>
      </c>
      <c r="O23">
        <v>7.93</v>
      </c>
      <c r="P23">
        <v>7.71</v>
      </c>
      <c r="Q23">
        <v>7.96</v>
      </c>
      <c r="R23">
        <v>8.55</v>
      </c>
      <c r="S23">
        <v>8.54</v>
      </c>
      <c r="T23">
        <v>7.68</v>
      </c>
      <c r="U23">
        <v>7.78</v>
      </c>
      <c r="V23">
        <v>7.62</v>
      </c>
      <c r="W23">
        <v>7.53</v>
      </c>
      <c r="X23">
        <v>7.9</v>
      </c>
      <c r="Y23">
        <v>7.85</v>
      </c>
    </row>
    <row r="24" spans="1:25" ht="12.75">
      <c r="A24">
        <v>20050517</v>
      </c>
      <c r="B24">
        <v>5.4</v>
      </c>
      <c r="C24">
        <v>5.33</v>
      </c>
      <c r="D24">
        <v>5.36</v>
      </c>
      <c r="E24">
        <v>4.98</v>
      </c>
      <c r="F24">
        <v>5.98</v>
      </c>
      <c r="G24">
        <v>6.04</v>
      </c>
      <c r="H24">
        <v>6.08</v>
      </c>
      <c r="I24">
        <v>6.31</v>
      </c>
      <c r="J24">
        <v>6.35</v>
      </c>
      <c r="K24">
        <v>6.04</v>
      </c>
      <c r="L24">
        <v>7.53</v>
      </c>
      <c r="M24">
        <v>7.89</v>
      </c>
      <c r="N24">
        <v>6.12</v>
      </c>
      <c r="O24">
        <v>6.22</v>
      </c>
      <c r="P24">
        <v>6.23</v>
      </c>
      <c r="Q24">
        <v>5.81</v>
      </c>
      <c r="R24">
        <v>6.96</v>
      </c>
      <c r="S24">
        <v>7</v>
      </c>
      <c r="T24">
        <v>7.51</v>
      </c>
      <c r="U24">
        <v>7.88</v>
      </c>
      <c r="V24">
        <v>8.25</v>
      </c>
      <c r="W24">
        <v>7.27</v>
      </c>
      <c r="X24">
        <v>8.34</v>
      </c>
      <c r="Y24">
        <v>8.84</v>
      </c>
    </row>
    <row r="25" spans="1:25" ht="12.75">
      <c r="A25">
        <v>20050518</v>
      </c>
      <c r="B25">
        <v>5.52</v>
      </c>
      <c r="C25">
        <v>5.41</v>
      </c>
      <c r="D25">
        <v>5.3</v>
      </c>
      <c r="E25">
        <v>5.85</v>
      </c>
      <c r="F25">
        <v>5.91</v>
      </c>
      <c r="G25">
        <v>5.94</v>
      </c>
      <c r="H25">
        <v>6.04</v>
      </c>
      <c r="I25">
        <v>5.61</v>
      </c>
      <c r="J25">
        <v>5.38</v>
      </c>
      <c r="K25">
        <v>6.3</v>
      </c>
      <c r="L25">
        <v>6.05</v>
      </c>
      <c r="M25">
        <v>6.2</v>
      </c>
      <c r="N25">
        <v>7.11</v>
      </c>
      <c r="O25">
        <v>6.91</v>
      </c>
      <c r="P25">
        <v>7</v>
      </c>
      <c r="Q25">
        <v>6.82</v>
      </c>
      <c r="R25">
        <v>7.1</v>
      </c>
      <c r="S25">
        <v>7.31</v>
      </c>
      <c r="T25">
        <v>6.46</v>
      </c>
      <c r="U25">
        <v>6.28</v>
      </c>
      <c r="V25">
        <v>6.3</v>
      </c>
      <c r="W25">
        <v>6.71</v>
      </c>
      <c r="X25">
        <v>7.03</v>
      </c>
      <c r="Y25">
        <v>7.15</v>
      </c>
    </row>
    <row r="26" spans="1:25" ht="12.75">
      <c r="A26">
        <v>20050519</v>
      </c>
      <c r="B26">
        <v>5.29</v>
      </c>
      <c r="C26">
        <v>5.64</v>
      </c>
      <c r="D26">
        <v>5.62</v>
      </c>
      <c r="E26">
        <v>5.47</v>
      </c>
      <c r="F26">
        <v>6.17</v>
      </c>
      <c r="G26">
        <v>6.24</v>
      </c>
      <c r="H26">
        <v>5.42</v>
      </c>
      <c r="I26">
        <v>5.45</v>
      </c>
      <c r="J26">
        <v>5.34</v>
      </c>
      <c r="K26">
        <v>5.88</v>
      </c>
      <c r="L26">
        <v>6.48</v>
      </c>
      <c r="M26">
        <v>6.44</v>
      </c>
      <c r="N26">
        <v>5.51</v>
      </c>
      <c r="O26">
        <v>5.43</v>
      </c>
      <c r="P26">
        <v>5.31</v>
      </c>
      <c r="Q26">
        <v>5.82</v>
      </c>
      <c r="R26">
        <v>6.34</v>
      </c>
      <c r="S26">
        <v>6.25</v>
      </c>
      <c r="T26">
        <v>6.18</v>
      </c>
      <c r="U26">
        <v>6.16</v>
      </c>
      <c r="V26">
        <v>6.24</v>
      </c>
      <c r="W26">
        <v>6.07</v>
      </c>
      <c r="X26">
        <v>6.69</v>
      </c>
      <c r="Y26">
        <v>6.9</v>
      </c>
    </row>
    <row r="27" spans="1:25" ht="12.75">
      <c r="A27">
        <v>20050520</v>
      </c>
      <c r="B27">
        <v>5.93</v>
      </c>
      <c r="C27">
        <v>5.55</v>
      </c>
      <c r="D27">
        <v>5.62</v>
      </c>
      <c r="E27">
        <v>6.02</v>
      </c>
      <c r="F27">
        <v>5.89</v>
      </c>
      <c r="G27">
        <v>5.83</v>
      </c>
      <c r="H27">
        <v>5.67</v>
      </c>
      <c r="I27">
        <v>5.07</v>
      </c>
      <c r="J27">
        <v>4.96</v>
      </c>
      <c r="K27">
        <v>5.53</v>
      </c>
      <c r="L27">
        <v>6.15</v>
      </c>
      <c r="M27">
        <v>6.06</v>
      </c>
      <c r="N27">
        <v>6.55</v>
      </c>
      <c r="O27">
        <v>6.19</v>
      </c>
      <c r="P27">
        <v>6.18</v>
      </c>
      <c r="Q27">
        <v>6.62</v>
      </c>
      <c r="R27">
        <v>6.82</v>
      </c>
      <c r="S27">
        <v>6.98</v>
      </c>
      <c r="T27">
        <v>6.27</v>
      </c>
      <c r="U27">
        <v>6.19</v>
      </c>
      <c r="V27">
        <v>5.85</v>
      </c>
      <c r="W27">
        <v>6.64</v>
      </c>
      <c r="X27">
        <v>6.57</v>
      </c>
      <c r="Y27">
        <v>6.51</v>
      </c>
    </row>
    <row r="28" spans="1:25" ht="12.75">
      <c r="A28">
        <v>20050521</v>
      </c>
      <c r="B28">
        <v>5.33</v>
      </c>
      <c r="C28">
        <v>4.95</v>
      </c>
      <c r="D28">
        <v>5.12</v>
      </c>
      <c r="E28">
        <v>5.33</v>
      </c>
      <c r="F28">
        <v>6.37</v>
      </c>
      <c r="G28">
        <v>6.34</v>
      </c>
      <c r="H28">
        <v>5.51</v>
      </c>
      <c r="I28">
        <v>4.6</v>
      </c>
      <c r="J28">
        <v>4.69</v>
      </c>
      <c r="K28">
        <v>5.07</v>
      </c>
      <c r="L28">
        <v>5.77</v>
      </c>
      <c r="M28">
        <v>5.75</v>
      </c>
      <c r="N28">
        <v>5.43</v>
      </c>
      <c r="O28">
        <v>5.07</v>
      </c>
      <c r="P28">
        <v>5.18</v>
      </c>
      <c r="Q28">
        <v>5.53</v>
      </c>
      <c r="R28">
        <v>6.63</v>
      </c>
      <c r="S28">
        <v>6.88</v>
      </c>
      <c r="T28">
        <v>6.62</v>
      </c>
      <c r="U28">
        <v>5.85</v>
      </c>
      <c r="V28">
        <v>5.89</v>
      </c>
      <c r="W28">
        <v>6.07</v>
      </c>
      <c r="X28">
        <v>6.54</v>
      </c>
      <c r="Y28">
        <v>6.72</v>
      </c>
    </row>
    <row r="29" spans="1:25" ht="12.75">
      <c r="A29">
        <v>20050522</v>
      </c>
      <c r="B29">
        <v>5.69</v>
      </c>
      <c r="C29">
        <v>5.05</v>
      </c>
      <c r="D29">
        <v>4.91</v>
      </c>
      <c r="E29">
        <v>4.67</v>
      </c>
      <c r="F29">
        <v>6.63</v>
      </c>
      <c r="G29">
        <v>6.62</v>
      </c>
      <c r="H29">
        <v>6.06</v>
      </c>
      <c r="I29">
        <v>5.59</v>
      </c>
      <c r="J29">
        <v>5.61</v>
      </c>
      <c r="K29">
        <v>5.02</v>
      </c>
      <c r="L29">
        <v>6.73</v>
      </c>
      <c r="M29">
        <v>7.01</v>
      </c>
      <c r="N29">
        <v>5.85</v>
      </c>
      <c r="O29">
        <v>5.27</v>
      </c>
      <c r="P29">
        <v>5.33</v>
      </c>
      <c r="Q29">
        <v>5.21</v>
      </c>
      <c r="R29">
        <v>7.18</v>
      </c>
      <c r="S29">
        <v>7.06</v>
      </c>
      <c r="T29">
        <v>5.87</v>
      </c>
      <c r="U29">
        <v>5.86</v>
      </c>
      <c r="V29">
        <v>6.27</v>
      </c>
      <c r="W29">
        <v>5.75</v>
      </c>
      <c r="X29">
        <v>7.22</v>
      </c>
      <c r="Y29">
        <v>7.38</v>
      </c>
    </row>
    <row r="30" spans="1:25" ht="12.75">
      <c r="A30">
        <v>20050523</v>
      </c>
      <c r="B30">
        <v>6.06</v>
      </c>
      <c r="C30">
        <v>5.09</v>
      </c>
      <c r="D30">
        <v>5.12</v>
      </c>
      <c r="E30">
        <v>5.54</v>
      </c>
      <c r="F30">
        <v>6.4</v>
      </c>
      <c r="G30">
        <v>6.41</v>
      </c>
      <c r="H30">
        <v>5.84</v>
      </c>
      <c r="I30">
        <v>5.16</v>
      </c>
      <c r="J30">
        <v>5.22</v>
      </c>
      <c r="K30">
        <v>5.13</v>
      </c>
      <c r="L30">
        <v>6.72</v>
      </c>
      <c r="M30">
        <v>6.6</v>
      </c>
      <c r="N30">
        <v>6.32</v>
      </c>
      <c r="O30">
        <v>5.4</v>
      </c>
      <c r="P30">
        <v>5.69</v>
      </c>
      <c r="Q30">
        <v>5.77</v>
      </c>
      <c r="R30">
        <v>7.41</v>
      </c>
      <c r="S30">
        <v>7.41</v>
      </c>
      <c r="T30">
        <v>6.74</v>
      </c>
      <c r="U30">
        <v>5.85</v>
      </c>
      <c r="V30">
        <v>5.87</v>
      </c>
      <c r="W30">
        <v>5.9</v>
      </c>
      <c r="X30">
        <v>7.39</v>
      </c>
      <c r="Y30">
        <v>7.56</v>
      </c>
    </row>
    <row r="31" spans="1:25" ht="12.75">
      <c r="A31">
        <v>20050524</v>
      </c>
      <c r="B31">
        <v>6.4</v>
      </c>
      <c r="C31">
        <v>4.96</v>
      </c>
      <c r="D31">
        <v>5.09</v>
      </c>
      <c r="E31">
        <v>5.2</v>
      </c>
      <c r="F31">
        <v>5.72</v>
      </c>
      <c r="G31">
        <v>5.77</v>
      </c>
      <c r="H31">
        <v>6.16</v>
      </c>
      <c r="I31">
        <v>4.73</v>
      </c>
      <c r="J31">
        <v>4.88</v>
      </c>
      <c r="K31">
        <v>4.89</v>
      </c>
      <c r="L31">
        <v>5.75</v>
      </c>
      <c r="M31">
        <v>5.81</v>
      </c>
      <c r="N31">
        <v>5.96</v>
      </c>
      <c r="O31">
        <v>4.57</v>
      </c>
      <c r="P31">
        <v>4.6</v>
      </c>
      <c r="Q31">
        <v>5.4</v>
      </c>
      <c r="R31">
        <v>7.02</v>
      </c>
      <c r="S31">
        <v>6.82</v>
      </c>
      <c r="T31">
        <v>7.01</v>
      </c>
      <c r="U31">
        <v>5.54</v>
      </c>
      <c r="V31">
        <v>5.76</v>
      </c>
      <c r="W31">
        <v>5.75</v>
      </c>
      <c r="X31">
        <v>6.84</v>
      </c>
      <c r="Y31">
        <v>7</v>
      </c>
    </row>
    <row r="32" spans="1:25" ht="12.75">
      <c r="A32">
        <v>20050525</v>
      </c>
      <c r="B32">
        <v>5.52</v>
      </c>
      <c r="C32">
        <v>5.18</v>
      </c>
      <c r="D32">
        <v>5.23</v>
      </c>
      <c r="E32">
        <v>5.59</v>
      </c>
      <c r="F32">
        <v>6.48</v>
      </c>
      <c r="G32">
        <v>6.21</v>
      </c>
      <c r="H32">
        <v>5.56</v>
      </c>
      <c r="I32">
        <v>5.31</v>
      </c>
      <c r="J32">
        <v>5.37</v>
      </c>
      <c r="K32">
        <v>5.74</v>
      </c>
      <c r="L32">
        <v>6.84</v>
      </c>
      <c r="M32">
        <v>6.99</v>
      </c>
      <c r="N32">
        <v>5.63</v>
      </c>
      <c r="O32">
        <v>5.43</v>
      </c>
      <c r="P32">
        <v>5.58</v>
      </c>
      <c r="Q32">
        <v>6.08</v>
      </c>
      <c r="R32">
        <v>7.52</v>
      </c>
      <c r="S32">
        <v>7.56</v>
      </c>
      <c r="T32">
        <v>7.25</v>
      </c>
      <c r="U32">
        <v>7.34</v>
      </c>
      <c r="V32">
        <v>7.46</v>
      </c>
      <c r="W32">
        <v>7.72</v>
      </c>
      <c r="X32">
        <v>8.75</v>
      </c>
      <c r="Y32">
        <v>8.88</v>
      </c>
    </row>
    <row r="33" spans="1:25" ht="12.75">
      <c r="A33">
        <v>20050526</v>
      </c>
      <c r="B33">
        <v>5.71</v>
      </c>
      <c r="C33">
        <v>5.48</v>
      </c>
      <c r="D33">
        <v>5.44</v>
      </c>
      <c r="E33">
        <v>5.08</v>
      </c>
      <c r="F33">
        <v>6.83</v>
      </c>
      <c r="G33">
        <v>6.65</v>
      </c>
      <c r="H33">
        <v>5.99</v>
      </c>
      <c r="I33">
        <v>6.02</v>
      </c>
      <c r="J33">
        <v>6.05</v>
      </c>
      <c r="K33">
        <v>5.86</v>
      </c>
      <c r="L33">
        <v>7.83</v>
      </c>
      <c r="M33">
        <v>8.02</v>
      </c>
      <c r="N33">
        <v>6.46</v>
      </c>
      <c r="O33">
        <v>6.48</v>
      </c>
      <c r="P33">
        <v>6.7</v>
      </c>
      <c r="Q33">
        <v>6.02</v>
      </c>
      <c r="R33">
        <v>7.92</v>
      </c>
      <c r="S33">
        <v>8.14</v>
      </c>
      <c r="T33">
        <v>6.93</v>
      </c>
      <c r="U33">
        <v>6.76</v>
      </c>
      <c r="V33">
        <v>6.97</v>
      </c>
      <c r="W33">
        <v>6.45</v>
      </c>
      <c r="X33">
        <v>8.54</v>
      </c>
      <c r="Y33">
        <v>8.78</v>
      </c>
    </row>
    <row r="34" spans="1:25" ht="12.75">
      <c r="A34">
        <v>20050527</v>
      </c>
      <c r="B34">
        <v>5.68</v>
      </c>
      <c r="C34">
        <v>4.78</v>
      </c>
      <c r="D34">
        <v>4.86</v>
      </c>
      <c r="E34">
        <v>4.75</v>
      </c>
      <c r="F34">
        <v>6.76</v>
      </c>
      <c r="G34">
        <v>6.77</v>
      </c>
      <c r="H34">
        <v>5.94</v>
      </c>
      <c r="I34">
        <v>5.21</v>
      </c>
      <c r="J34">
        <v>4.98</v>
      </c>
      <c r="K34">
        <v>4.89</v>
      </c>
      <c r="L34">
        <v>7</v>
      </c>
      <c r="M34">
        <v>6.7</v>
      </c>
      <c r="N34">
        <v>6.73</v>
      </c>
      <c r="O34">
        <v>6.27</v>
      </c>
      <c r="P34">
        <v>6.75</v>
      </c>
      <c r="Q34">
        <v>5.74</v>
      </c>
      <c r="R34">
        <v>8.25</v>
      </c>
      <c r="S34">
        <v>9.06</v>
      </c>
      <c r="T34">
        <v>6.69</v>
      </c>
      <c r="U34">
        <v>6.09</v>
      </c>
      <c r="V34">
        <v>6.26</v>
      </c>
      <c r="W34">
        <v>5.38</v>
      </c>
      <c r="X34">
        <v>7.79</v>
      </c>
      <c r="Y34">
        <v>7.96</v>
      </c>
    </row>
    <row r="35" spans="1:25" ht="12.75">
      <c r="A35">
        <v>20050528</v>
      </c>
      <c r="B35">
        <v>6.12</v>
      </c>
      <c r="C35">
        <v>5.39</v>
      </c>
      <c r="D35">
        <v>5.74</v>
      </c>
      <c r="E35">
        <v>5.81</v>
      </c>
      <c r="F35">
        <v>6.85</v>
      </c>
      <c r="G35">
        <v>7.13</v>
      </c>
      <c r="H35">
        <v>6.54</v>
      </c>
      <c r="I35">
        <v>5.86</v>
      </c>
      <c r="J35">
        <v>6.11</v>
      </c>
      <c r="K35">
        <v>6.59</v>
      </c>
      <c r="L35">
        <v>7.13</v>
      </c>
      <c r="M35">
        <v>7.1</v>
      </c>
      <c r="N35">
        <v>6.6</v>
      </c>
      <c r="O35">
        <v>5.84</v>
      </c>
      <c r="P35">
        <v>5.95</v>
      </c>
      <c r="Q35">
        <v>5.95</v>
      </c>
      <c r="R35">
        <v>6.75</v>
      </c>
      <c r="S35">
        <v>6.65</v>
      </c>
      <c r="T35">
        <v>7.32</v>
      </c>
      <c r="U35">
        <v>6.59</v>
      </c>
      <c r="V35">
        <v>7.14</v>
      </c>
      <c r="W35">
        <v>6.22</v>
      </c>
      <c r="X35">
        <v>7.8</v>
      </c>
      <c r="Y35">
        <v>8.28</v>
      </c>
    </row>
    <row r="36" spans="1:25" ht="12.75">
      <c r="A36">
        <v>20050529</v>
      </c>
      <c r="B36">
        <v>5.45</v>
      </c>
      <c r="C36">
        <v>5.81</v>
      </c>
      <c r="D36">
        <v>5.81</v>
      </c>
      <c r="E36">
        <v>5.82</v>
      </c>
      <c r="F36">
        <v>5.93</v>
      </c>
      <c r="G36">
        <v>5.95</v>
      </c>
      <c r="H36">
        <v>6.05</v>
      </c>
      <c r="I36">
        <v>6.38</v>
      </c>
      <c r="J36">
        <v>6.66</v>
      </c>
      <c r="K36">
        <v>6.33</v>
      </c>
      <c r="L36">
        <v>6.67</v>
      </c>
      <c r="M36">
        <v>6.96</v>
      </c>
      <c r="N36">
        <v>6.22</v>
      </c>
      <c r="O36">
        <v>6.33</v>
      </c>
      <c r="P36">
        <v>6.67</v>
      </c>
      <c r="Q36">
        <v>6.1</v>
      </c>
      <c r="R36">
        <v>6.36</v>
      </c>
      <c r="S36">
        <v>6.45</v>
      </c>
      <c r="T36">
        <v>6.05</v>
      </c>
      <c r="U36">
        <v>6.66</v>
      </c>
      <c r="V36">
        <v>6.72</v>
      </c>
      <c r="W36">
        <v>6.19</v>
      </c>
      <c r="X36">
        <v>6.55</v>
      </c>
      <c r="Y36">
        <v>6.62</v>
      </c>
    </row>
    <row r="37" spans="1:25" ht="12.75">
      <c r="A37">
        <v>20050530</v>
      </c>
      <c r="B37">
        <v>5.88</v>
      </c>
      <c r="C37">
        <v>5.09</v>
      </c>
      <c r="D37">
        <v>5.44</v>
      </c>
      <c r="E37">
        <v>5.09</v>
      </c>
      <c r="F37">
        <v>5.74</v>
      </c>
      <c r="G37">
        <v>6.02</v>
      </c>
      <c r="H37">
        <v>5.79</v>
      </c>
      <c r="I37">
        <v>5.22</v>
      </c>
      <c r="J37">
        <v>5.38</v>
      </c>
      <c r="K37">
        <v>5.27</v>
      </c>
      <c r="L37">
        <v>5.86</v>
      </c>
      <c r="M37">
        <v>5.82</v>
      </c>
      <c r="N37">
        <v>6.23</v>
      </c>
      <c r="O37">
        <v>5.61</v>
      </c>
      <c r="P37">
        <v>6.24</v>
      </c>
      <c r="Q37">
        <v>5.58</v>
      </c>
      <c r="R37">
        <v>6.07</v>
      </c>
      <c r="S37">
        <v>6.58</v>
      </c>
      <c r="T37">
        <v>6.16</v>
      </c>
      <c r="U37">
        <v>5.71</v>
      </c>
      <c r="V37">
        <v>5.94</v>
      </c>
      <c r="W37">
        <v>5.36</v>
      </c>
      <c r="X37">
        <v>5.73</v>
      </c>
      <c r="Y37">
        <v>5.98</v>
      </c>
    </row>
    <row r="38" spans="1:25" ht="12.75">
      <c r="A38">
        <v>20050531</v>
      </c>
      <c r="B38">
        <v>5.18</v>
      </c>
      <c r="C38">
        <v>5.25</v>
      </c>
      <c r="D38">
        <v>5.29</v>
      </c>
      <c r="E38">
        <v>5.07</v>
      </c>
      <c r="F38">
        <v>6.09</v>
      </c>
      <c r="G38">
        <v>6.07</v>
      </c>
      <c r="H38">
        <v>5.05</v>
      </c>
      <c r="I38">
        <v>4.93</v>
      </c>
      <c r="J38">
        <v>5.1</v>
      </c>
      <c r="K38">
        <v>5.19</v>
      </c>
      <c r="L38">
        <v>6.01</v>
      </c>
      <c r="M38">
        <v>6.22</v>
      </c>
      <c r="N38">
        <v>4.82</v>
      </c>
      <c r="O38">
        <v>4.37</v>
      </c>
      <c r="P38">
        <v>4.41</v>
      </c>
      <c r="Q38">
        <v>4.14</v>
      </c>
      <c r="R38">
        <v>5.43</v>
      </c>
      <c r="S38">
        <v>5.27</v>
      </c>
      <c r="T38">
        <v>5.06</v>
      </c>
      <c r="U38">
        <v>5</v>
      </c>
      <c r="V38">
        <v>5.24</v>
      </c>
      <c r="W38">
        <v>4.86</v>
      </c>
      <c r="X38">
        <v>6.33</v>
      </c>
      <c r="Y38">
        <v>6.79</v>
      </c>
    </row>
    <row r="39" spans="2:25" ht="12.75">
      <c r="B39" s="6">
        <f>AVERAGE(B8:B38)</f>
        <v>6.149354838709679</v>
      </c>
      <c r="C39" s="6">
        <f aca="true" t="shared" si="0" ref="C39:Y39">AVERAGE(C8:C38)</f>
        <v>5.96</v>
      </c>
      <c r="D39" s="6">
        <f t="shared" si="0"/>
        <v>6.082580645161292</v>
      </c>
      <c r="E39" s="6">
        <f t="shared" si="0"/>
        <v>5.986129032258064</v>
      </c>
      <c r="F39" s="6">
        <f t="shared" si="0"/>
        <v>6.890322580645161</v>
      </c>
      <c r="G39" s="6">
        <f t="shared" si="0"/>
        <v>7.0503225806451635</v>
      </c>
      <c r="H39" s="6">
        <f t="shared" si="0"/>
        <v>6.603225806451612</v>
      </c>
      <c r="I39" s="6">
        <f t="shared" si="0"/>
        <v>6.370322580645162</v>
      </c>
      <c r="J39" s="6">
        <f t="shared" si="0"/>
        <v>6.46967741935484</v>
      </c>
      <c r="K39" s="6">
        <f t="shared" si="0"/>
        <v>6.4870967741935495</v>
      </c>
      <c r="L39" s="6">
        <f t="shared" si="0"/>
        <v>7.479354838709677</v>
      </c>
      <c r="M39" s="6">
        <f t="shared" si="0"/>
        <v>7.6029032258064495</v>
      </c>
      <c r="N39" s="6">
        <f t="shared" si="0"/>
        <v>7.123548387096775</v>
      </c>
      <c r="O39" s="6">
        <f t="shared" si="0"/>
        <v>6.89709677419355</v>
      </c>
      <c r="P39" s="6">
        <f t="shared" si="0"/>
        <v>7.00516129032258</v>
      </c>
      <c r="Q39" s="6">
        <f t="shared" si="0"/>
        <v>6.94225806451613</v>
      </c>
      <c r="R39" s="6">
        <f t="shared" si="0"/>
        <v>8.041612903225808</v>
      </c>
      <c r="S39" s="6">
        <f t="shared" si="0"/>
        <v>8.229354838709677</v>
      </c>
      <c r="T39" s="6">
        <f t="shared" si="0"/>
        <v>7.652580645161292</v>
      </c>
      <c r="U39" s="6">
        <f t="shared" si="0"/>
        <v>7.450322580645161</v>
      </c>
      <c r="V39" s="6">
        <f t="shared" si="0"/>
        <v>7.582580645161291</v>
      </c>
      <c r="W39" s="6">
        <f t="shared" si="0"/>
        <v>7.34741935483871</v>
      </c>
      <c r="X39" s="6">
        <f t="shared" si="0"/>
        <v>8.376451612903226</v>
      </c>
      <c r="Y39" s="6">
        <f t="shared" si="0"/>
        <v>8.642903225806451</v>
      </c>
    </row>
    <row r="41" spans="1:17" ht="12.75">
      <c r="A41" t="s">
        <v>37</v>
      </c>
      <c r="B41">
        <v>6.1</v>
      </c>
      <c r="C41">
        <v>6</v>
      </c>
      <c r="D41">
        <v>6</v>
      </c>
      <c r="E41">
        <v>6.9</v>
      </c>
      <c r="F41">
        <v>6.6</v>
      </c>
      <c r="G41">
        <v>6.4</v>
      </c>
      <c r="H41">
        <v>6.5</v>
      </c>
      <c r="I41">
        <v>7.5</v>
      </c>
      <c r="J41">
        <v>7.1</v>
      </c>
      <c r="K41">
        <v>6.9</v>
      </c>
      <c r="L41">
        <v>6.9</v>
      </c>
      <c r="M41">
        <v>8</v>
      </c>
      <c r="N41">
        <v>7.7</v>
      </c>
      <c r="O41">
        <v>7.5</v>
      </c>
      <c r="P41">
        <v>7.3</v>
      </c>
      <c r="Q41">
        <v>8.4</v>
      </c>
    </row>
    <row r="42" spans="1:17" ht="12.75">
      <c r="A42" t="s">
        <v>38</v>
      </c>
      <c r="C42">
        <v>6.1</v>
      </c>
      <c r="E42">
        <v>7.1</v>
      </c>
      <c r="G42">
        <v>6.5</v>
      </c>
      <c r="I42">
        <v>7.6</v>
      </c>
      <c r="K42">
        <v>7</v>
      </c>
      <c r="M42">
        <v>8.2</v>
      </c>
      <c r="O42">
        <v>7.6</v>
      </c>
      <c r="Q42">
        <v>8.6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2"/>
  <sheetViews>
    <sheetView zoomScale="75" zoomScaleNormal="75" workbookViewId="0" topLeftCell="A10">
      <selection activeCell="B38" sqref="B38:Q38"/>
    </sheetView>
  </sheetViews>
  <sheetFormatPr defaultColWidth="9.140625" defaultRowHeight="12.75"/>
  <cols>
    <col min="1" max="1" width="11.421875" style="0" bestFit="1" customWidth="1"/>
    <col min="2" max="2" width="6.00390625" style="0" bestFit="1" customWidth="1"/>
    <col min="3" max="4" width="7.00390625" style="0" bestFit="1" customWidth="1"/>
    <col min="5" max="5" width="6.28125" style="0" bestFit="1" customWidth="1"/>
    <col min="6" max="6" width="6.00390625" style="0" bestFit="1" customWidth="1"/>
    <col min="7" max="8" width="7.00390625" style="0" bestFit="1" customWidth="1"/>
    <col min="9" max="9" width="6.28125" style="0" bestFit="1" customWidth="1"/>
    <col min="10" max="10" width="6.00390625" style="0" bestFit="1" customWidth="1"/>
    <col min="11" max="12" width="7.00390625" style="0" bestFit="1" customWidth="1"/>
    <col min="13" max="13" width="6.28125" style="0" bestFit="1" customWidth="1"/>
    <col min="14" max="14" width="6.00390625" style="0" bestFit="1" customWidth="1"/>
    <col min="15" max="16" width="7.00390625" style="0" bestFit="1" customWidth="1"/>
    <col min="17" max="17" width="6.28125" style="0" bestFit="1" customWidth="1"/>
  </cols>
  <sheetData>
    <row r="1" ht="12.75">
      <c r="A1" t="s">
        <v>113</v>
      </c>
    </row>
    <row r="2" spans="1:2" ht="12.75">
      <c r="A2" t="s">
        <v>114</v>
      </c>
      <c r="B2" t="s">
        <v>115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41</v>
      </c>
      <c r="C6" t="s">
        <v>44</v>
      </c>
      <c r="D6" t="s">
        <v>44</v>
      </c>
      <c r="E6" t="s">
        <v>39</v>
      </c>
      <c r="F6" t="s">
        <v>41</v>
      </c>
      <c r="G6" t="s">
        <v>44</v>
      </c>
      <c r="H6" t="s">
        <v>44</v>
      </c>
      <c r="I6" t="s">
        <v>39</v>
      </c>
      <c r="J6" t="s">
        <v>41</v>
      </c>
      <c r="K6" t="s">
        <v>44</v>
      </c>
      <c r="L6" t="s">
        <v>44</v>
      </c>
      <c r="M6" t="s">
        <v>39</v>
      </c>
      <c r="N6" t="s">
        <v>41</v>
      </c>
      <c r="O6" t="s">
        <v>44</v>
      </c>
      <c r="P6" t="s">
        <v>44</v>
      </c>
      <c r="Q6" t="s">
        <v>39</v>
      </c>
    </row>
    <row r="7" spans="1:17" ht="12.75">
      <c r="A7">
        <v>20050501</v>
      </c>
      <c r="B7">
        <v>39.08</v>
      </c>
      <c r="C7">
        <v>43.33</v>
      </c>
      <c r="D7">
        <v>43.94</v>
      </c>
      <c r="E7">
        <v>38.39</v>
      </c>
      <c r="F7">
        <v>40.1</v>
      </c>
      <c r="G7">
        <v>45.88</v>
      </c>
      <c r="H7">
        <v>46.25</v>
      </c>
      <c r="I7">
        <v>40.79</v>
      </c>
      <c r="J7">
        <v>42.57</v>
      </c>
      <c r="K7">
        <v>47.16</v>
      </c>
      <c r="L7">
        <v>46.3</v>
      </c>
      <c r="M7">
        <v>41.29</v>
      </c>
      <c r="N7">
        <v>42.63</v>
      </c>
      <c r="O7">
        <v>47.24</v>
      </c>
      <c r="P7">
        <v>47.29</v>
      </c>
      <c r="Q7">
        <v>41.45</v>
      </c>
    </row>
    <row r="8" spans="1:17" ht="12.75">
      <c r="A8">
        <v>20050502</v>
      </c>
      <c r="B8">
        <v>45.33</v>
      </c>
      <c r="C8">
        <v>47.79</v>
      </c>
      <c r="D8">
        <v>45.61</v>
      </c>
      <c r="E8">
        <v>43.98</v>
      </c>
      <c r="F8">
        <v>45.76</v>
      </c>
      <c r="G8">
        <v>47.78</v>
      </c>
      <c r="H8">
        <v>44.93</v>
      </c>
      <c r="I8">
        <v>42.66</v>
      </c>
      <c r="J8">
        <v>47.2</v>
      </c>
      <c r="K8">
        <v>47.62</v>
      </c>
      <c r="L8">
        <v>43.08</v>
      </c>
      <c r="M8">
        <v>42.66</v>
      </c>
      <c r="N8">
        <v>47.73</v>
      </c>
      <c r="O8">
        <v>46.92</v>
      </c>
      <c r="P8">
        <v>44.47</v>
      </c>
      <c r="Q8">
        <v>43.34</v>
      </c>
    </row>
    <row r="9" spans="1:17" ht="12.75">
      <c r="A9">
        <v>20050503</v>
      </c>
      <c r="B9">
        <v>46.15</v>
      </c>
      <c r="C9">
        <v>49.5</v>
      </c>
      <c r="D9">
        <v>45.67</v>
      </c>
      <c r="E9">
        <v>44.48</v>
      </c>
      <c r="F9">
        <v>45.78</v>
      </c>
      <c r="G9">
        <v>49.61</v>
      </c>
      <c r="H9">
        <v>46.21</v>
      </c>
      <c r="I9">
        <v>44.13</v>
      </c>
      <c r="J9">
        <v>45.04</v>
      </c>
      <c r="K9">
        <v>49.91</v>
      </c>
      <c r="L9">
        <v>47.2</v>
      </c>
      <c r="M9">
        <v>45.16</v>
      </c>
      <c r="N9">
        <v>44.64</v>
      </c>
      <c r="O9">
        <v>48.84</v>
      </c>
      <c r="P9">
        <v>47.03</v>
      </c>
      <c r="Q9">
        <v>43.78</v>
      </c>
    </row>
    <row r="10" spans="1:17" ht="12.75">
      <c r="A10">
        <v>20050504</v>
      </c>
      <c r="B10">
        <v>45.27</v>
      </c>
      <c r="C10">
        <v>46.45</v>
      </c>
      <c r="D10">
        <v>44.53</v>
      </c>
      <c r="E10">
        <v>42.55</v>
      </c>
      <c r="F10">
        <v>48.47</v>
      </c>
      <c r="G10">
        <v>48.3</v>
      </c>
      <c r="H10">
        <v>45.9</v>
      </c>
      <c r="I10">
        <v>44.23</v>
      </c>
      <c r="J10">
        <v>48.02</v>
      </c>
      <c r="K10">
        <v>48.58</v>
      </c>
      <c r="L10">
        <v>46.67</v>
      </c>
      <c r="M10">
        <v>42.9</v>
      </c>
      <c r="N10">
        <v>49.01</v>
      </c>
      <c r="O10">
        <v>48.46</v>
      </c>
      <c r="P10">
        <v>46.19</v>
      </c>
      <c r="Q10">
        <v>42.22</v>
      </c>
    </row>
    <row r="11" spans="1:17" ht="12.75">
      <c r="A11">
        <v>20050505</v>
      </c>
      <c r="B11">
        <v>44.92</v>
      </c>
      <c r="C11">
        <v>44.2</v>
      </c>
      <c r="D11">
        <v>43.34</v>
      </c>
      <c r="E11">
        <v>39.26</v>
      </c>
      <c r="F11">
        <v>45.41</v>
      </c>
      <c r="G11">
        <v>45.12</v>
      </c>
      <c r="H11">
        <v>44.12</v>
      </c>
      <c r="I11">
        <v>39.74</v>
      </c>
      <c r="J11">
        <v>48.09</v>
      </c>
      <c r="K11">
        <v>46.32</v>
      </c>
      <c r="L11">
        <v>45.01</v>
      </c>
      <c r="M11">
        <v>39.68</v>
      </c>
      <c r="N11">
        <v>47.15</v>
      </c>
      <c r="O11">
        <v>46.95</v>
      </c>
      <c r="P11">
        <v>44.73</v>
      </c>
      <c r="Q11">
        <v>40.83</v>
      </c>
    </row>
    <row r="12" spans="1:17" ht="12.75">
      <c r="A12">
        <v>20050506</v>
      </c>
      <c r="B12">
        <v>41.27</v>
      </c>
      <c r="C12">
        <v>42.9</v>
      </c>
      <c r="D12">
        <v>42.38</v>
      </c>
      <c r="E12">
        <v>37.28</v>
      </c>
      <c r="F12">
        <v>41.74</v>
      </c>
      <c r="G12">
        <v>43.57</v>
      </c>
      <c r="H12">
        <v>42.27</v>
      </c>
      <c r="I12">
        <v>37.32</v>
      </c>
      <c r="J12">
        <v>42.57</v>
      </c>
      <c r="K12">
        <v>45.12</v>
      </c>
      <c r="L12">
        <v>43.87</v>
      </c>
      <c r="M12">
        <v>39.65</v>
      </c>
      <c r="N12">
        <v>43.48</v>
      </c>
      <c r="O12">
        <v>45.08</v>
      </c>
      <c r="P12">
        <v>43.51</v>
      </c>
      <c r="Q12">
        <v>39.9</v>
      </c>
    </row>
    <row r="13" spans="1:17" ht="12.75">
      <c r="A13">
        <v>20050507</v>
      </c>
      <c r="B13">
        <v>43.34</v>
      </c>
      <c r="C13">
        <v>45.48</v>
      </c>
      <c r="D13">
        <v>41.21</v>
      </c>
      <c r="E13">
        <v>38.3</v>
      </c>
      <c r="F13">
        <v>43.75</v>
      </c>
      <c r="G13">
        <v>45.12</v>
      </c>
      <c r="H13">
        <v>41.47</v>
      </c>
      <c r="I13">
        <v>38.36</v>
      </c>
      <c r="J13">
        <v>43.51</v>
      </c>
      <c r="K13">
        <v>45.74</v>
      </c>
      <c r="L13">
        <v>42.17</v>
      </c>
      <c r="M13">
        <v>37.47</v>
      </c>
      <c r="N13">
        <v>45.86</v>
      </c>
      <c r="O13">
        <v>51.25</v>
      </c>
      <c r="P13">
        <v>45.6</v>
      </c>
      <c r="Q13">
        <v>40.7</v>
      </c>
    </row>
    <row r="14" spans="1:17" ht="12.75">
      <c r="A14">
        <v>20050508</v>
      </c>
      <c r="B14">
        <v>40.01</v>
      </c>
      <c r="C14">
        <v>41.12</v>
      </c>
      <c r="D14">
        <v>41.88</v>
      </c>
      <c r="E14">
        <v>39.15</v>
      </c>
      <c r="F14">
        <v>41.87</v>
      </c>
      <c r="G14">
        <v>41.89</v>
      </c>
      <c r="H14">
        <v>42.23</v>
      </c>
      <c r="I14">
        <v>39.5</v>
      </c>
      <c r="J14">
        <v>42.49</v>
      </c>
      <c r="K14">
        <v>43.48</v>
      </c>
      <c r="L14">
        <v>42.46</v>
      </c>
      <c r="M14">
        <v>38.19</v>
      </c>
      <c r="N14">
        <v>42.08</v>
      </c>
      <c r="O14">
        <v>44.69</v>
      </c>
      <c r="P14">
        <v>42.99</v>
      </c>
      <c r="Q14">
        <v>38.12</v>
      </c>
    </row>
    <row r="15" spans="1:17" ht="12.75">
      <c r="A15">
        <v>20050509</v>
      </c>
      <c r="B15">
        <v>41.09</v>
      </c>
      <c r="C15">
        <v>41.74</v>
      </c>
      <c r="D15">
        <v>43.24</v>
      </c>
      <c r="E15">
        <v>42.09</v>
      </c>
      <c r="F15">
        <v>42.22</v>
      </c>
      <c r="G15">
        <v>42.62</v>
      </c>
      <c r="H15">
        <v>44.06</v>
      </c>
      <c r="I15">
        <v>42.14</v>
      </c>
      <c r="J15">
        <v>40.93</v>
      </c>
      <c r="K15">
        <v>41.76</v>
      </c>
      <c r="L15">
        <v>43.16</v>
      </c>
      <c r="M15">
        <v>41.03</v>
      </c>
      <c r="N15">
        <v>40.95</v>
      </c>
      <c r="O15">
        <v>42.27</v>
      </c>
      <c r="P15">
        <v>41.3</v>
      </c>
      <c r="Q15">
        <v>39.4</v>
      </c>
    </row>
    <row r="16" spans="1:17" ht="12.75">
      <c r="A16">
        <v>20050510</v>
      </c>
      <c r="B16">
        <v>44.1</v>
      </c>
      <c r="C16">
        <v>46.35</v>
      </c>
      <c r="D16">
        <v>45.54</v>
      </c>
      <c r="E16">
        <v>39.11</v>
      </c>
      <c r="F16">
        <v>45.79</v>
      </c>
      <c r="G16">
        <v>47.87</v>
      </c>
      <c r="H16">
        <v>46.21</v>
      </c>
      <c r="I16">
        <v>40.9</v>
      </c>
      <c r="J16">
        <v>45.92</v>
      </c>
      <c r="K16">
        <v>48.29</v>
      </c>
      <c r="L16">
        <v>45.88</v>
      </c>
      <c r="M16">
        <v>41.88</v>
      </c>
      <c r="N16">
        <v>45.76</v>
      </c>
      <c r="O16">
        <v>49.51</v>
      </c>
      <c r="P16">
        <v>46.16</v>
      </c>
      <c r="Q16">
        <v>40.5</v>
      </c>
    </row>
    <row r="17" spans="1:17" ht="12.75">
      <c r="A17">
        <v>20050511</v>
      </c>
      <c r="B17">
        <v>42.44</v>
      </c>
      <c r="C17">
        <v>46.23</v>
      </c>
      <c r="D17">
        <v>43.81</v>
      </c>
      <c r="E17">
        <v>37.86</v>
      </c>
      <c r="F17">
        <v>43.39</v>
      </c>
      <c r="G17">
        <v>46.22</v>
      </c>
      <c r="H17">
        <v>44.13</v>
      </c>
      <c r="I17">
        <v>37.79</v>
      </c>
      <c r="J17">
        <v>43.83</v>
      </c>
      <c r="K17">
        <v>46</v>
      </c>
      <c r="L17">
        <v>43.37</v>
      </c>
      <c r="M17">
        <v>37.46</v>
      </c>
      <c r="N17">
        <v>44.41</v>
      </c>
      <c r="O17">
        <v>45.82</v>
      </c>
      <c r="P17">
        <v>43.26</v>
      </c>
      <c r="Q17">
        <v>38.19</v>
      </c>
    </row>
    <row r="18" spans="1:17" ht="12.75">
      <c r="A18">
        <v>20050512</v>
      </c>
      <c r="B18">
        <v>45.33</v>
      </c>
      <c r="C18">
        <v>43.82</v>
      </c>
      <c r="D18">
        <v>40.69</v>
      </c>
      <c r="E18">
        <v>39.04</v>
      </c>
      <c r="F18">
        <v>44.02</v>
      </c>
      <c r="G18">
        <v>43.82</v>
      </c>
      <c r="H18">
        <v>40.65</v>
      </c>
      <c r="I18">
        <v>39.63</v>
      </c>
      <c r="J18">
        <v>43.08</v>
      </c>
      <c r="K18">
        <v>45.09</v>
      </c>
      <c r="L18">
        <v>41.64</v>
      </c>
      <c r="M18">
        <v>39.74</v>
      </c>
      <c r="N18">
        <v>43.79</v>
      </c>
      <c r="O18">
        <v>46.11</v>
      </c>
      <c r="P18">
        <v>42.56</v>
      </c>
      <c r="Q18">
        <v>40.5</v>
      </c>
    </row>
    <row r="19" spans="1:17" ht="12.75">
      <c r="A19">
        <v>20050513</v>
      </c>
      <c r="B19">
        <v>40.74</v>
      </c>
      <c r="C19">
        <v>40.79</v>
      </c>
      <c r="D19">
        <v>40.1</v>
      </c>
      <c r="E19">
        <v>37.4</v>
      </c>
      <c r="F19">
        <v>41.81</v>
      </c>
      <c r="G19">
        <v>41.3</v>
      </c>
      <c r="H19">
        <v>41.01</v>
      </c>
      <c r="I19">
        <v>37.42</v>
      </c>
      <c r="J19">
        <v>43.5</v>
      </c>
      <c r="K19">
        <v>42.95</v>
      </c>
      <c r="L19">
        <v>42.24</v>
      </c>
      <c r="M19">
        <v>39.39</v>
      </c>
      <c r="N19">
        <v>44.28</v>
      </c>
      <c r="O19">
        <v>45.54</v>
      </c>
      <c r="P19">
        <v>43.58</v>
      </c>
      <c r="Q19">
        <v>40.74</v>
      </c>
    </row>
    <row r="20" spans="1:17" ht="12.75">
      <c r="A20">
        <v>20050514</v>
      </c>
      <c r="B20">
        <v>-9.99</v>
      </c>
      <c r="C20">
        <v>-9.99</v>
      </c>
      <c r="D20">
        <v>-9.99</v>
      </c>
      <c r="E20">
        <v>-9.99</v>
      </c>
      <c r="F20">
        <v>41.72</v>
      </c>
      <c r="G20">
        <v>43.06</v>
      </c>
      <c r="H20">
        <v>40.4</v>
      </c>
      <c r="I20">
        <v>36.83</v>
      </c>
      <c r="J20">
        <v>42.21</v>
      </c>
      <c r="K20">
        <v>43.19</v>
      </c>
      <c r="L20">
        <v>40.43</v>
      </c>
      <c r="M20">
        <v>37.18</v>
      </c>
      <c r="N20">
        <v>42.23</v>
      </c>
      <c r="O20">
        <v>43.58</v>
      </c>
      <c r="P20">
        <v>40.37</v>
      </c>
      <c r="Q20">
        <v>37.47</v>
      </c>
    </row>
    <row r="21" spans="1:17" ht="12.75">
      <c r="A21">
        <v>20050515</v>
      </c>
      <c r="B21">
        <v>42.55</v>
      </c>
      <c r="C21">
        <v>41.68</v>
      </c>
      <c r="D21">
        <v>38.56</v>
      </c>
      <c r="E21">
        <v>39.95</v>
      </c>
      <c r="F21">
        <v>-9.99</v>
      </c>
      <c r="G21">
        <v>-9.99</v>
      </c>
      <c r="H21">
        <v>-9.99</v>
      </c>
      <c r="I21">
        <v>-9.99</v>
      </c>
      <c r="J21">
        <v>41.88</v>
      </c>
      <c r="K21">
        <v>43.47</v>
      </c>
      <c r="L21">
        <v>41.94</v>
      </c>
      <c r="M21">
        <v>40.46</v>
      </c>
      <c r="N21">
        <v>42.88</v>
      </c>
      <c r="O21">
        <v>44.75</v>
      </c>
      <c r="P21">
        <v>41.85</v>
      </c>
      <c r="Q21">
        <v>39.21</v>
      </c>
    </row>
    <row r="22" spans="1:17" ht="12.75">
      <c r="A22">
        <v>20050516</v>
      </c>
      <c r="B22">
        <v>40.64</v>
      </c>
      <c r="C22">
        <v>40.73</v>
      </c>
      <c r="D22">
        <v>40.38</v>
      </c>
      <c r="E22">
        <v>40.61</v>
      </c>
      <c r="F22">
        <v>40.92</v>
      </c>
      <c r="G22">
        <v>39.97</v>
      </c>
      <c r="H22">
        <v>38.5</v>
      </c>
      <c r="I22">
        <v>39.38</v>
      </c>
      <c r="J22">
        <v>-9.99</v>
      </c>
      <c r="K22">
        <v>-9.99</v>
      </c>
      <c r="L22">
        <v>-9.99</v>
      </c>
      <c r="M22">
        <v>-9.99</v>
      </c>
      <c r="N22">
        <v>43.64</v>
      </c>
      <c r="O22">
        <v>44.98</v>
      </c>
      <c r="P22">
        <v>42.48</v>
      </c>
      <c r="Q22">
        <v>39.98</v>
      </c>
    </row>
    <row r="23" spans="1:17" ht="12.75">
      <c r="A23">
        <v>20050517</v>
      </c>
      <c r="B23">
        <v>41.62</v>
      </c>
      <c r="C23">
        <v>44.79</v>
      </c>
      <c r="D23">
        <v>43.84</v>
      </c>
      <c r="E23">
        <v>38.89</v>
      </c>
      <c r="F23">
        <v>41.18</v>
      </c>
      <c r="G23">
        <v>43.12</v>
      </c>
      <c r="H23">
        <v>41.92</v>
      </c>
      <c r="I23">
        <v>37.19</v>
      </c>
      <c r="J23">
        <v>40.96</v>
      </c>
      <c r="K23">
        <v>44.68</v>
      </c>
      <c r="L23">
        <v>41.51</v>
      </c>
      <c r="M23">
        <v>36.88</v>
      </c>
      <c r="N23">
        <v>-9.99</v>
      </c>
      <c r="O23">
        <v>-9.99</v>
      </c>
      <c r="P23">
        <v>-9.99</v>
      </c>
      <c r="Q23">
        <v>-9.99</v>
      </c>
    </row>
    <row r="24" spans="1:17" ht="12.75">
      <c r="A24">
        <v>20050518</v>
      </c>
      <c r="B24">
        <v>41.49</v>
      </c>
      <c r="C24">
        <v>44.5</v>
      </c>
      <c r="D24">
        <v>43.42</v>
      </c>
      <c r="E24">
        <v>40.72</v>
      </c>
      <c r="F24">
        <v>42.72</v>
      </c>
      <c r="G24">
        <v>43.73</v>
      </c>
      <c r="H24">
        <v>43.56</v>
      </c>
      <c r="I24">
        <v>41.16</v>
      </c>
      <c r="J24">
        <v>42.31</v>
      </c>
      <c r="K24">
        <v>43.32</v>
      </c>
      <c r="L24">
        <v>42.2</v>
      </c>
      <c r="M24">
        <v>40.62</v>
      </c>
      <c r="N24">
        <v>41.18</v>
      </c>
      <c r="O24">
        <v>41.42</v>
      </c>
      <c r="P24">
        <v>40.92</v>
      </c>
      <c r="Q24">
        <v>38.12</v>
      </c>
    </row>
    <row r="25" spans="1:17" ht="12.75">
      <c r="A25">
        <v>20050519</v>
      </c>
      <c r="B25">
        <v>43.29</v>
      </c>
      <c r="C25">
        <v>47.8</v>
      </c>
      <c r="D25">
        <v>46.45</v>
      </c>
      <c r="E25">
        <v>40.99</v>
      </c>
      <c r="F25">
        <v>42.86</v>
      </c>
      <c r="G25">
        <v>46.59</v>
      </c>
      <c r="H25">
        <v>44.74</v>
      </c>
      <c r="I25">
        <v>40.37</v>
      </c>
      <c r="J25">
        <v>43.45</v>
      </c>
      <c r="K25">
        <v>45.98</v>
      </c>
      <c r="L25">
        <v>45.12</v>
      </c>
      <c r="M25">
        <v>40.39</v>
      </c>
      <c r="N25">
        <v>43.24</v>
      </c>
      <c r="O25">
        <v>44.7</v>
      </c>
      <c r="P25">
        <v>43.86</v>
      </c>
      <c r="Q25">
        <v>41.05</v>
      </c>
    </row>
    <row r="26" spans="1:17" ht="12.75">
      <c r="A26">
        <v>20050520</v>
      </c>
      <c r="B26">
        <v>42.02</v>
      </c>
      <c r="C26">
        <v>45.77</v>
      </c>
      <c r="D26">
        <v>43.88</v>
      </c>
      <c r="E26">
        <v>40.64</v>
      </c>
      <c r="F26">
        <v>42.29</v>
      </c>
      <c r="G26">
        <v>43.51</v>
      </c>
      <c r="H26">
        <v>43.17</v>
      </c>
      <c r="I26">
        <v>39.97</v>
      </c>
      <c r="J26">
        <v>42.69</v>
      </c>
      <c r="K26">
        <v>45.55</v>
      </c>
      <c r="L26">
        <v>44.61</v>
      </c>
      <c r="M26">
        <v>41.36</v>
      </c>
      <c r="N26">
        <v>42.45</v>
      </c>
      <c r="O26">
        <v>45.16</v>
      </c>
      <c r="P26">
        <v>43.93</v>
      </c>
      <c r="Q26">
        <v>42.2</v>
      </c>
    </row>
    <row r="27" spans="1:17" ht="12.75">
      <c r="A27">
        <v>20050521</v>
      </c>
      <c r="B27">
        <v>42.19</v>
      </c>
      <c r="C27">
        <v>40.82</v>
      </c>
      <c r="D27">
        <v>40.69</v>
      </c>
      <c r="E27">
        <v>38.54</v>
      </c>
      <c r="F27">
        <v>44.4</v>
      </c>
      <c r="G27">
        <v>46.66</v>
      </c>
      <c r="H27">
        <v>44.4</v>
      </c>
      <c r="I27">
        <v>38.83</v>
      </c>
      <c r="J27">
        <v>44.67</v>
      </c>
      <c r="K27">
        <v>48.85</v>
      </c>
      <c r="L27">
        <v>46.96</v>
      </c>
      <c r="M27">
        <v>39.65</v>
      </c>
      <c r="N27">
        <v>45.85</v>
      </c>
      <c r="O27">
        <v>48.99</v>
      </c>
      <c r="P27">
        <v>47.63</v>
      </c>
      <c r="Q27">
        <v>40.94</v>
      </c>
    </row>
    <row r="28" spans="1:17" ht="12.75">
      <c r="A28">
        <v>20050522</v>
      </c>
      <c r="B28">
        <v>42.13</v>
      </c>
      <c r="C28">
        <v>47.06</v>
      </c>
      <c r="D28">
        <v>44</v>
      </c>
      <c r="E28">
        <v>38.97</v>
      </c>
      <c r="F28">
        <v>45.87</v>
      </c>
      <c r="G28">
        <v>49.61</v>
      </c>
      <c r="H28">
        <v>46.65</v>
      </c>
      <c r="I28">
        <v>41.44</v>
      </c>
      <c r="J28">
        <v>43.87</v>
      </c>
      <c r="K28">
        <v>46.7</v>
      </c>
      <c r="L28">
        <v>44.5</v>
      </c>
      <c r="M28">
        <v>39.64</v>
      </c>
      <c r="N28">
        <v>42.63</v>
      </c>
      <c r="O28">
        <v>45.09</v>
      </c>
      <c r="P28">
        <v>43.1</v>
      </c>
      <c r="Q28">
        <v>37.92</v>
      </c>
    </row>
    <row r="29" spans="1:17" ht="12.75">
      <c r="A29">
        <v>20050523</v>
      </c>
      <c r="B29">
        <v>39.15</v>
      </c>
      <c r="C29">
        <v>40.23</v>
      </c>
      <c r="D29">
        <v>38.79</v>
      </c>
      <c r="E29">
        <v>33.14</v>
      </c>
      <c r="F29">
        <v>40.85</v>
      </c>
      <c r="G29">
        <v>40.93</v>
      </c>
      <c r="H29">
        <v>38.37</v>
      </c>
      <c r="I29">
        <v>34.4</v>
      </c>
      <c r="J29">
        <v>42.82</v>
      </c>
      <c r="K29">
        <v>44.32</v>
      </c>
      <c r="L29">
        <v>39.98</v>
      </c>
      <c r="M29">
        <v>35.43</v>
      </c>
      <c r="N29">
        <v>43.01</v>
      </c>
      <c r="O29">
        <v>43.65</v>
      </c>
      <c r="P29">
        <v>41.22</v>
      </c>
      <c r="Q29">
        <v>35.71</v>
      </c>
    </row>
    <row r="30" spans="1:17" ht="12.75">
      <c r="A30">
        <v>20050524</v>
      </c>
      <c r="B30">
        <v>37.3</v>
      </c>
      <c r="C30">
        <v>38.48</v>
      </c>
      <c r="D30">
        <v>35.95</v>
      </c>
      <c r="E30">
        <v>32.68</v>
      </c>
      <c r="F30">
        <v>36.83</v>
      </c>
      <c r="G30">
        <v>40.14</v>
      </c>
      <c r="H30">
        <v>38.05</v>
      </c>
      <c r="I30">
        <v>34.35</v>
      </c>
      <c r="J30">
        <v>39.23</v>
      </c>
      <c r="K30">
        <v>43.36</v>
      </c>
      <c r="L30">
        <v>41.89</v>
      </c>
      <c r="M30">
        <v>36.73</v>
      </c>
      <c r="N30">
        <v>39.54</v>
      </c>
      <c r="O30">
        <v>41.1</v>
      </c>
      <c r="P30">
        <v>38.8</v>
      </c>
      <c r="Q30">
        <v>32.96</v>
      </c>
    </row>
    <row r="31" spans="1:17" ht="12.75">
      <c r="A31">
        <v>20050525</v>
      </c>
      <c r="B31">
        <v>37.06</v>
      </c>
      <c r="C31">
        <v>40.25</v>
      </c>
      <c r="D31">
        <v>40.09</v>
      </c>
      <c r="E31">
        <v>39.03</v>
      </c>
      <c r="F31">
        <v>38.49</v>
      </c>
      <c r="G31">
        <v>41.36</v>
      </c>
      <c r="H31">
        <v>40.5</v>
      </c>
      <c r="I31">
        <v>39.03</v>
      </c>
      <c r="J31">
        <v>39.01</v>
      </c>
      <c r="K31">
        <v>42.72</v>
      </c>
      <c r="L31">
        <v>41.73</v>
      </c>
      <c r="M31">
        <v>39.43</v>
      </c>
      <c r="N31">
        <v>40.63</v>
      </c>
      <c r="O31">
        <v>43.14</v>
      </c>
      <c r="P31">
        <v>42.34</v>
      </c>
      <c r="Q31">
        <v>38.45</v>
      </c>
    </row>
    <row r="32" spans="1:17" ht="12.75">
      <c r="A32">
        <v>20050526</v>
      </c>
      <c r="B32">
        <v>40.75</v>
      </c>
      <c r="C32">
        <v>46.05</v>
      </c>
      <c r="D32">
        <v>45.02</v>
      </c>
      <c r="E32">
        <v>35.36</v>
      </c>
      <c r="F32">
        <v>41.82</v>
      </c>
      <c r="G32">
        <v>46.93</v>
      </c>
      <c r="H32">
        <v>45.16</v>
      </c>
      <c r="I32">
        <v>36.12</v>
      </c>
      <c r="J32">
        <v>43.12</v>
      </c>
      <c r="K32">
        <v>49.02</v>
      </c>
      <c r="L32">
        <v>47.34</v>
      </c>
      <c r="M32">
        <v>38.07</v>
      </c>
      <c r="N32">
        <v>41.62</v>
      </c>
      <c r="O32">
        <v>45.16</v>
      </c>
      <c r="P32">
        <v>44.9</v>
      </c>
      <c r="Q32">
        <v>36.19</v>
      </c>
    </row>
    <row r="33" spans="1:17" ht="12.75">
      <c r="A33">
        <v>20050527</v>
      </c>
      <c r="B33">
        <v>40.3</v>
      </c>
      <c r="C33">
        <v>44.09</v>
      </c>
      <c r="D33">
        <v>43.2</v>
      </c>
      <c r="E33">
        <v>36.01</v>
      </c>
      <c r="F33">
        <v>40.75</v>
      </c>
      <c r="G33">
        <v>43.67</v>
      </c>
      <c r="H33">
        <v>42.88</v>
      </c>
      <c r="I33">
        <v>35.21</v>
      </c>
      <c r="J33">
        <v>42.39</v>
      </c>
      <c r="K33">
        <v>45.1</v>
      </c>
      <c r="L33">
        <v>44.97</v>
      </c>
      <c r="M33">
        <v>36.11</v>
      </c>
      <c r="N33">
        <v>43.32</v>
      </c>
      <c r="O33">
        <v>43.28</v>
      </c>
      <c r="P33">
        <v>45.26</v>
      </c>
      <c r="Q33">
        <v>36.06</v>
      </c>
    </row>
    <row r="34" spans="1:17" ht="12.75">
      <c r="A34">
        <v>20050528</v>
      </c>
      <c r="B34">
        <v>42.98</v>
      </c>
      <c r="C34">
        <v>43.94</v>
      </c>
      <c r="D34">
        <v>41.46</v>
      </c>
      <c r="E34">
        <v>37.6</v>
      </c>
      <c r="F34">
        <v>42.43</v>
      </c>
      <c r="G34">
        <v>43.13</v>
      </c>
      <c r="H34">
        <v>41.1</v>
      </c>
      <c r="I34">
        <v>37.3</v>
      </c>
      <c r="J34">
        <v>42.49</v>
      </c>
      <c r="K34">
        <v>42.12</v>
      </c>
      <c r="L34">
        <v>40.92</v>
      </c>
      <c r="M34">
        <v>36.46</v>
      </c>
      <c r="N34">
        <v>42.64</v>
      </c>
      <c r="O34">
        <v>43.74</v>
      </c>
      <c r="P34">
        <v>43.41</v>
      </c>
      <c r="Q34">
        <v>37.71</v>
      </c>
    </row>
    <row r="35" spans="1:17" ht="12.75">
      <c r="A35">
        <v>20050529</v>
      </c>
      <c r="B35">
        <v>41.16</v>
      </c>
      <c r="C35">
        <v>43.65</v>
      </c>
      <c r="D35">
        <v>43.4</v>
      </c>
      <c r="E35">
        <v>36.26</v>
      </c>
      <c r="F35">
        <v>40.96</v>
      </c>
      <c r="G35">
        <v>44.46</v>
      </c>
      <c r="H35">
        <v>44.26</v>
      </c>
      <c r="I35">
        <v>36.35</v>
      </c>
      <c r="J35">
        <v>40.55</v>
      </c>
      <c r="K35">
        <v>44.73</v>
      </c>
      <c r="L35">
        <v>45.11</v>
      </c>
      <c r="M35">
        <v>38.37</v>
      </c>
      <c r="N35">
        <v>40.48</v>
      </c>
      <c r="O35">
        <v>44.15</v>
      </c>
      <c r="P35">
        <v>44.53</v>
      </c>
      <c r="Q35">
        <v>38.07</v>
      </c>
    </row>
    <row r="36" spans="1:17" ht="12.75">
      <c r="A36">
        <v>20050530</v>
      </c>
      <c r="B36">
        <v>43.87</v>
      </c>
      <c r="C36">
        <v>45</v>
      </c>
      <c r="D36">
        <v>43.2</v>
      </c>
      <c r="E36">
        <v>36.28</v>
      </c>
      <c r="F36">
        <v>42.57</v>
      </c>
      <c r="G36">
        <v>42.89</v>
      </c>
      <c r="H36">
        <v>41.18</v>
      </c>
      <c r="I36">
        <v>35.24</v>
      </c>
      <c r="J36">
        <v>42.06</v>
      </c>
      <c r="K36">
        <v>43.23</v>
      </c>
      <c r="L36">
        <v>42.44</v>
      </c>
      <c r="M36">
        <v>36.47</v>
      </c>
      <c r="N36">
        <v>43.5</v>
      </c>
      <c r="O36">
        <v>45.07</v>
      </c>
      <c r="P36">
        <v>43.1</v>
      </c>
      <c r="Q36">
        <v>36.49</v>
      </c>
    </row>
    <row r="37" spans="1:17" ht="12.75">
      <c r="A37">
        <v>20050531</v>
      </c>
      <c r="B37">
        <v>45.26</v>
      </c>
      <c r="C37">
        <v>44.76</v>
      </c>
      <c r="D37">
        <v>43.53</v>
      </c>
      <c r="E37">
        <v>37.02</v>
      </c>
      <c r="F37">
        <v>44.55</v>
      </c>
      <c r="G37">
        <v>44.84</v>
      </c>
      <c r="H37">
        <v>43.34</v>
      </c>
      <c r="I37">
        <v>37.12</v>
      </c>
      <c r="J37">
        <v>42.73</v>
      </c>
      <c r="K37">
        <v>44.1</v>
      </c>
      <c r="L37">
        <v>42.49</v>
      </c>
      <c r="M37">
        <v>36.16</v>
      </c>
      <c r="N37">
        <v>43.89</v>
      </c>
      <c r="O37">
        <v>45.24</v>
      </c>
      <c r="P37">
        <v>45.28</v>
      </c>
      <c r="Q37">
        <v>38.45</v>
      </c>
    </row>
    <row r="38" spans="2:17" ht="12.75">
      <c r="B38" s="6">
        <f>AVERAGE(B7:B19,B21:B37)</f>
        <v>42.094333333333324</v>
      </c>
      <c r="C38" s="6">
        <f>AVERAGE(C7:C19,C21:C37)</f>
        <v>43.97666666666667</v>
      </c>
      <c r="D38" s="6">
        <f>AVERAGE(D7:D19,D21:D37)</f>
        <v>42.59333333333335</v>
      </c>
      <c r="E38" s="6">
        <f>AVERAGE(E7:E19,E21:E37)</f>
        <v>38.71933333333333</v>
      </c>
      <c r="F38" s="6">
        <f>AVERAGE(F7:F20,F22:F37)</f>
        <v>42.71066666666666</v>
      </c>
      <c r="G38" s="6">
        <f>AVERAGE(G7:G20,G22:G37)</f>
        <v>44.45666666666668</v>
      </c>
      <c r="H38" s="6">
        <f>AVERAGE(H7:H20,H22:H37)</f>
        <v>42.92066666666666</v>
      </c>
      <c r="I38" s="6">
        <f>AVERAGE(I7:I20,I22:I37)</f>
        <v>38.83</v>
      </c>
      <c r="J38" s="6">
        <f>AVERAGE(J7:J21,J23:J37)</f>
        <v>43.106333333333346</v>
      </c>
      <c r="K38" s="6">
        <f>AVERAGE(K7:K21,K23:K37)</f>
        <v>45.282</v>
      </c>
      <c r="L38" s="6">
        <f>AVERAGE(L7:L21,L23:L37)</f>
        <v>43.57299999999999</v>
      </c>
      <c r="M38" s="6">
        <f>AVERAGE(M7:M21,M23:M37)</f>
        <v>39.196999999999996</v>
      </c>
      <c r="N38" s="6">
        <f>AVERAGE(N7:N22,N24:N37)</f>
        <v>43.483333333333334</v>
      </c>
      <c r="O38" s="6">
        <f>AVERAGE(O7:O22,O24:O37)</f>
        <v>45.396</v>
      </c>
      <c r="P38" s="6">
        <f>AVERAGE(P7:P22,P24:P37)</f>
        <v>43.721666666666664</v>
      </c>
      <c r="Q38" s="6">
        <f>AVERAGE(Q7:Q22,Q24:Q37)</f>
        <v>39.22166666666667</v>
      </c>
    </row>
    <row r="40" spans="2:17" ht="12.75">
      <c r="B40" t="s">
        <v>66</v>
      </c>
      <c r="C40" t="s">
        <v>67</v>
      </c>
      <c r="D40" t="s">
        <v>3</v>
      </c>
      <c r="E40" t="s">
        <v>4</v>
      </c>
      <c r="F40" t="s">
        <v>5</v>
      </c>
      <c r="G40" t="s">
        <v>6</v>
      </c>
      <c r="H40" t="s">
        <v>7</v>
      </c>
      <c r="I40" t="s">
        <v>8</v>
      </c>
      <c r="J40" t="s">
        <v>14</v>
      </c>
      <c r="K40" t="s">
        <v>9</v>
      </c>
      <c r="L40" t="s">
        <v>10</v>
      </c>
      <c r="M40" t="s">
        <v>11</v>
      </c>
      <c r="N40" t="s">
        <v>12</v>
      </c>
      <c r="O40" t="s">
        <v>13</v>
      </c>
      <c r="P40" t="s">
        <v>15</v>
      </c>
      <c r="Q40" t="s">
        <v>16</v>
      </c>
    </row>
    <row r="41" spans="1:17" ht="12.75">
      <c r="A41" t="s">
        <v>64</v>
      </c>
      <c r="B41">
        <v>40.2</v>
      </c>
      <c r="C41">
        <v>42.5</v>
      </c>
      <c r="D41">
        <v>41.4</v>
      </c>
      <c r="E41">
        <v>38.3</v>
      </c>
      <c r="F41">
        <v>40.7</v>
      </c>
      <c r="G41">
        <v>43.1</v>
      </c>
      <c r="H41">
        <v>41.8</v>
      </c>
      <c r="I41">
        <v>38.4</v>
      </c>
      <c r="J41">
        <v>41.5</v>
      </c>
      <c r="K41">
        <v>44.2</v>
      </c>
      <c r="L41">
        <v>42.9</v>
      </c>
      <c r="M41">
        <v>38.8</v>
      </c>
      <c r="N41">
        <v>42.5</v>
      </c>
      <c r="O41">
        <v>45.2</v>
      </c>
      <c r="P41">
        <v>43.3</v>
      </c>
      <c r="Q41">
        <v>39.1</v>
      </c>
    </row>
    <row r="42" spans="1:17" ht="12.75">
      <c r="A42" t="s">
        <v>65</v>
      </c>
      <c r="B42" s="6">
        <f>B38</f>
        <v>42.094333333333324</v>
      </c>
      <c r="C42" s="6">
        <f aca="true" t="shared" si="0" ref="C42:Q42">C38</f>
        <v>43.97666666666667</v>
      </c>
      <c r="D42" s="6">
        <f t="shared" si="0"/>
        <v>42.59333333333335</v>
      </c>
      <c r="E42" s="6">
        <f t="shared" si="0"/>
        <v>38.71933333333333</v>
      </c>
      <c r="F42" s="6">
        <f t="shared" si="0"/>
        <v>42.71066666666666</v>
      </c>
      <c r="G42" s="6">
        <f t="shared" si="0"/>
        <v>44.45666666666668</v>
      </c>
      <c r="H42" s="6">
        <f t="shared" si="0"/>
        <v>42.92066666666666</v>
      </c>
      <c r="I42" s="6">
        <f t="shared" si="0"/>
        <v>38.83</v>
      </c>
      <c r="J42" s="6">
        <f t="shared" si="0"/>
        <v>43.106333333333346</v>
      </c>
      <c r="K42" s="6">
        <f t="shared" si="0"/>
        <v>45.282</v>
      </c>
      <c r="L42" s="6">
        <f t="shared" si="0"/>
        <v>43.57299999999999</v>
      </c>
      <c r="M42" s="6">
        <f t="shared" si="0"/>
        <v>39.196999999999996</v>
      </c>
      <c r="N42" s="6">
        <f t="shared" si="0"/>
        <v>43.483333333333334</v>
      </c>
      <c r="O42" s="6">
        <f t="shared" si="0"/>
        <v>45.396</v>
      </c>
      <c r="P42" s="6">
        <f t="shared" si="0"/>
        <v>43.721666666666664</v>
      </c>
      <c r="Q42" s="6">
        <f t="shared" si="0"/>
        <v>39.22166666666667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0"/>
  <sheetViews>
    <sheetView zoomScale="75" zoomScaleNormal="75" workbookViewId="0" topLeftCell="A16">
      <selection activeCell="B40" sqref="B40:Q40"/>
    </sheetView>
  </sheetViews>
  <sheetFormatPr defaultColWidth="9.140625" defaultRowHeight="12.75"/>
  <cols>
    <col min="1" max="1" width="11.421875" style="0" bestFit="1" customWidth="1"/>
    <col min="2" max="17" width="7.00390625" style="0" bestFit="1" customWidth="1"/>
  </cols>
  <sheetData>
    <row r="1" spans="1:2" ht="12.75">
      <c r="A1" t="s">
        <v>62</v>
      </c>
      <c r="B1" t="s">
        <v>63</v>
      </c>
    </row>
    <row r="2" spans="1:2" ht="12.75">
      <c r="A2" t="s">
        <v>56</v>
      </c>
      <c r="B2" t="s">
        <v>57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41</v>
      </c>
      <c r="C6" t="s">
        <v>39</v>
      </c>
      <c r="D6" t="s">
        <v>39</v>
      </c>
      <c r="E6" t="s">
        <v>39</v>
      </c>
      <c r="F6" t="s">
        <v>41</v>
      </c>
      <c r="G6" t="s">
        <v>39</v>
      </c>
      <c r="H6" t="s">
        <v>39</v>
      </c>
      <c r="I6" t="s">
        <v>39</v>
      </c>
      <c r="J6" t="s">
        <v>41</v>
      </c>
      <c r="K6" t="s">
        <v>39</v>
      </c>
      <c r="L6" t="s">
        <v>39</v>
      </c>
      <c r="M6" t="s">
        <v>39</v>
      </c>
      <c r="N6" t="s">
        <v>41</v>
      </c>
      <c r="O6" t="s">
        <v>39</v>
      </c>
      <c r="P6" t="s">
        <v>39</v>
      </c>
      <c r="Q6" t="s">
        <v>39</v>
      </c>
    </row>
    <row r="7" spans="1:17" ht="12.75">
      <c r="A7">
        <v>20050501</v>
      </c>
      <c r="B7">
        <v>36.527</v>
      </c>
      <c r="C7">
        <v>39.092</v>
      </c>
      <c r="D7">
        <v>40.797</v>
      </c>
      <c r="E7">
        <v>37.258</v>
      </c>
      <c r="F7">
        <v>38.544</v>
      </c>
      <c r="G7">
        <v>47.219</v>
      </c>
      <c r="H7">
        <v>47.061</v>
      </c>
      <c r="I7">
        <v>40.664</v>
      </c>
      <c r="J7">
        <v>44.042</v>
      </c>
      <c r="K7">
        <v>52.527</v>
      </c>
      <c r="L7">
        <v>50.812</v>
      </c>
      <c r="M7">
        <v>45.281</v>
      </c>
      <c r="N7">
        <v>42.3</v>
      </c>
      <c r="O7">
        <v>50.681</v>
      </c>
      <c r="P7">
        <v>48.122</v>
      </c>
      <c r="Q7">
        <v>43.135</v>
      </c>
    </row>
    <row r="8" spans="1:17" ht="12.75">
      <c r="A8">
        <v>20050502</v>
      </c>
      <c r="B8">
        <v>43.636</v>
      </c>
      <c r="C8">
        <v>47.013</v>
      </c>
      <c r="D8">
        <v>43.774</v>
      </c>
      <c r="E8">
        <v>39.92</v>
      </c>
      <c r="F8">
        <v>41.821</v>
      </c>
      <c r="G8">
        <v>45.008</v>
      </c>
      <c r="H8">
        <v>43.725</v>
      </c>
      <c r="I8">
        <v>39.821</v>
      </c>
      <c r="J8">
        <v>46.957</v>
      </c>
      <c r="K8">
        <v>48.768</v>
      </c>
      <c r="L8">
        <v>44.648</v>
      </c>
      <c r="M8">
        <v>40.696</v>
      </c>
      <c r="N8">
        <v>49.959</v>
      </c>
      <c r="O8">
        <v>48.91</v>
      </c>
      <c r="P8">
        <v>43.579</v>
      </c>
      <c r="Q8">
        <v>41.947</v>
      </c>
    </row>
    <row r="9" spans="1:17" ht="12.75">
      <c r="A9">
        <v>20050503</v>
      </c>
      <c r="B9">
        <v>43.834</v>
      </c>
      <c r="C9">
        <v>46.518</v>
      </c>
      <c r="D9">
        <v>43.115</v>
      </c>
      <c r="E9">
        <v>39.738</v>
      </c>
      <c r="F9">
        <v>43.819</v>
      </c>
      <c r="G9">
        <v>48.86</v>
      </c>
      <c r="H9">
        <v>45.267</v>
      </c>
      <c r="I9">
        <v>42.251</v>
      </c>
      <c r="J9">
        <v>41.337</v>
      </c>
      <c r="K9">
        <v>44.605</v>
      </c>
      <c r="L9">
        <v>41.084</v>
      </c>
      <c r="M9">
        <v>38.276</v>
      </c>
      <c r="N9">
        <v>42.925</v>
      </c>
      <c r="O9">
        <v>47.679</v>
      </c>
      <c r="P9">
        <v>43.949</v>
      </c>
      <c r="Q9">
        <v>39.912</v>
      </c>
    </row>
    <row r="10" spans="1:17" ht="12.75">
      <c r="A10">
        <v>20050504</v>
      </c>
      <c r="B10">
        <v>41.956</v>
      </c>
      <c r="C10">
        <v>42.817</v>
      </c>
      <c r="D10">
        <v>41.779</v>
      </c>
      <c r="E10">
        <v>37.235</v>
      </c>
      <c r="F10">
        <v>42.817</v>
      </c>
      <c r="G10">
        <v>43.42</v>
      </c>
      <c r="H10">
        <v>41.523</v>
      </c>
      <c r="I10">
        <v>37.473</v>
      </c>
      <c r="J10">
        <v>48.988</v>
      </c>
      <c r="K10">
        <v>52.078</v>
      </c>
      <c r="L10">
        <v>49.347</v>
      </c>
      <c r="M10">
        <v>45.705</v>
      </c>
      <c r="N10">
        <v>42.953</v>
      </c>
      <c r="O10">
        <v>45.633</v>
      </c>
      <c r="P10">
        <v>44.56</v>
      </c>
      <c r="Q10">
        <v>42.159</v>
      </c>
    </row>
    <row r="11" spans="1:17" ht="12.75">
      <c r="A11">
        <v>20050505</v>
      </c>
      <c r="B11">
        <v>39.604</v>
      </c>
      <c r="C11">
        <v>42.134</v>
      </c>
      <c r="D11">
        <v>43.268</v>
      </c>
      <c r="E11">
        <v>38.604</v>
      </c>
      <c r="F11">
        <v>41.395</v>
      </c>
      <c r="G11">
        <v>44.038</v>
      </c>
      <c r="H11">
        <v>43.338</v>
      </c>
      <c r="I11">
        <v>37.614</v>
      </c>
      <c r="J11">
        <v>41.112</v>
      </c>
      <c r="K11">
        <v>43.773</v>
      </c>
      <c r="L11">
        <v>43.984</v>
      </c>
      <c r="M11">
        <v>39.282</v>
      </c>
      <c r="N11">
        <v>50.841</v>
      </c>
      <c r="O11">
        <v>52.535</v>
      </c>
      <c r="P11">
        <v>49.714</v>
      </c>
      <c r="Q11">
        <v>42.806</v>
      </c>
    </row>
    <row r="12" spans="1:17" ht="12.75">
      <c r="A12">
        <v>20050506</v>
      </c>
      <c r="B12">
        <v>39.113</v>
      </c>
      <c r="C12">
        <v>43.692</v>
      </c>
      <c r="D12">
        <v>42.416</v>
      </c>
      <c r="E12">
        <v>38.78</v>
      </c>
      <c r="F12">
        <v>37.667</v>
      </c>
      <c r="G12">
        <v>41.689</v>
      </c>
      <c r="H12">
        <v>41.311</v>
      </c>
      <c r="I12">
        <v>36.707</v>
      </c>
      <c r="J12">
        <v>39.995</v>
      </c>
      <c r="K12">
        <v>44.436</v>
      </c>
      <c r="L12">
        <v>42.466</v>
      </c>
      <c r="M12">
        <v>40.895</v>
      </c>
      <c r="N12">
        <v>42.513</v>
      </c>
      <c r="O12">
        <v>45.965</v>
      </c>
      <c r="P12">
        <v>44.296</v>
      </c>
      <c r="Q12">
        <v>39.697</v>
      </c>
    </row>
    <row r="13" spans="1:17" ht="12.75">
      <c r="A13">
        <v>20050507</v>
      </c>
      <c r="B13">
        <v>44.633</v>
      </c>
      <c r="C13">
        <v>46.551</v>
      </c>
      <c r="D13">
        <v>41.357</v>
      </c>
      <c r="E13">
        <v>39.266</v>
      </c>
      <c r="F13">
        <v>43.525</v>
      </c>
      <c r="G13">
        <v>43.755</v>
      </c>
      <c r="H13">
        <v>43.507</v>
      </c>
      <c r="I13">
        <v>38.099</v>
      </c>
      <c r="J13">
        <v>40.153</v>
      </c>
      <c r="K13">
        <v>39.677</v>
      </c>
      <c r="L13">
        <v>40.909</v>
      </c>
      <c r="M13">
        <v>34.256</v>
      </c>
      <c r="N13">
        <v>46.781</v>
      </c>
      <c r="O13">
        <v>47.68</v>
      </c>
      <c r="P13">
        <v>44.356</v>
      </c>
      <c r="Q13">
        <v>39.637</v>
      </c>
    </row>
    <row r="14" spans="1:17" ht="12.75">
      <c r="A14">
        <v>20050508</v>
      </c>
      <c r="B14">
        <v>39.973</v>
      </c>
      <c r="C14">
        <v>43.093</v>
      </c>
      <c r="D14">
        <v>41.515</v>
      </c>
      <c r="E14">
        <v>39.705</v>
      </c>
      <c r="F14">
        <v>39.534</v>
      </c>
      <c r="G14">
        <v>41.319</v>
      </c>
      <c r="H14">
        <v>40.499</v>
      </c>
      <c r="I14">
        <v>38.31</v>
      </c>
      <c r="J14">
        <v>39.673</v>
      </c>
      <c r="K14">
        <v>41.676</v>
      </c>
      <c r="L14">
        <v>40.633</v>
      </c>
      <c r="M14">
        <v>38.322</v>
      </c>
      <c r="N14">
        <v>37.091</v>
      </c>
      <c r="O14">
        <v>40.871</v>
      </c>
      <c r="P14">
        <v>39.344</v>
      </c>
      <c r="Q14">
        <v>35.601</v>
      </c>
    </row>
    <row r="15" spans="1:17" ht="12.75">
      <c r="A15">
        <v>20050509</v>
      </c>
      <c r="B15">
        <v>39.226</v>
      </c>
      <c r="C15">
        <v>40.967</v>
      </c>
      <c r="D15">
        <v>40.877</v>
      </c>
      <c r="E15">
        <v>39.007</v>
      </c>
      <c r="F15">
        <v>40.654</v>
      </c>
      <c r="G15">
        <v>42.303</v>
      </c>
      <c r="H15">
        <v>42.184</v>
      </c>
      <c r="I15">
        <v>39.747</v>
      </c>
      <c r="J15">
        <v>37.024</v>
      </c>
      <c r="K15">
        <v>38.047</v>
      </c>
      <c r="L15">
        <v>40.599</v>
      </c>
      <c r="M15">
        <v>39.496</v>
      </c>
      <c r="N15">
        <v>37.149</v>
      </c>
      <c r="O15">
        <v>37.008</v>
      </c>
      <c r="P15">
        <v>39.403</v>
      </c>
      <c r="Q15">
        <v>37.484</v>
      </c>
    </row>
    <row r="16" spans="1:17" ht="12.75">
      <c r="A16">
        <v>20050510</v>
      </c>
      <c r="B16">
        <v>40.282</v>
      </c>
      <c r="C16">
        <v>44.449</v>
      </c>
      <c r="D16">
        <v>45.856</v>
      </c>
      <c r="E16">
        <v>38.434</v>
      </c>
      <c r="F16">
        <v>42.884</v>
      </c>
      <c r="G16">
        <v>46.65</v>
      </c>
      <c r="H16">
        <v>46.345</v>
      </c>
      <c r="I16">
        <v>38.936</v>
      </c>
      <c r="J16">
        <v>43.474</v>
      </c>
      <c r="K16">
        <v>47.074</v>
      </c>
      <c r="L16">
        <v>46.284</v>
      </c>
      <c r="M16">
        <v>40.604</v>
      </c>
      <c r="N16">
        <v>44.067</v>
      </c>
      <c r="O16">
        <v>47.821</v>
      </c>
      <c r="P16">
        <v>45.575</v>
      </c>
      <c r="Q16">
        <v>39.893</v>
      </c>
    </row>
    <row r="17" spans="1:17" ht="12.75">
      <c r="A17">
        <v>20050511</v>
      </c>
      <c r="B17">
        <v>39.758</v>
      </c>
      <c r="C17">
        <v>44.75</v>
      </c>
      <c r="D17">
        <v>43.072</v>
      </c>
      <c r="E17">
        <v>37.701</v>
      </c>
      <c r="F17">
        <v>43.258</v>
      </c>
      <c r="G17">
        <v>45.973</v>
      </c>
      <c r="H17">
        <v>43.131</v>
      </c>
      <c r="I17">
        <v>36.439</v>
      </c>
      <c r="J17">
        <v>42.115</v>
      </c>
      <c r="K17">
        <v>45.63</v>
      </c>
      <c r="L17">
        <v>43.471</v>
      </c>
      <c r="M17">
        <v>37.749</v>
      </c>
      <c r="N17">
        <v>43.454</v>
      </c>
      <c r="O17">
        <v>45.507</v>
      </c>
      <c r="P17">
        <v>42.746</v>
      </c>
      <c r="Q17">
        <v>37.585</v>
      </c>
    </row>
    <row r="18" spans="1:17" ht="12.75">
      <c r="A18">
        <v>20050512</v>
      </c>
      <c r="B18">
        <v>44.231</v>
      </c>
      <c r="C18">
        <v>43.349</v>
      </c>
      <c r="D18">
        <v>42.032</v>
      </c>
      <c r="E18">
        <v>40.983</v>
      </c>
      <c r="F18">
        <v>41.832</v>
      </c>
      <c r="G18">
        <v>42.571</v>
      </c>
      <c r="H18">
        <v>38.592</v>
      </c>
      <c r="I18">
        <v>41.319</v>
      </c>
      <c r="J18">
        <v>39.164</v>
      </c>
      <c r="K18">
        <v>41.332</v>
      </c>
      <c r="L18">
        <v>39.425</v>
      </c>
      <c r="M18">
        <v>40.256</v>
      </c>
      <c r="N18">
        <v>41.078</v>
      </c>
      <c r="O18">
        <v>42.562</v>
      </c>
      <c r="P18">
        <v>40.23</v>
      </c>
      <c r="Q18">
        <v>38.483</v>
      </c>
    </row>
    <row r="19" spans="1:17" ht="12.75">
      <c r="A19">
        <v>20050513</v>
      </c>
      <c r="B19">
        <v>39.989</v>
      </c>
      <c r="C19">
        <v>40.05</v>
      </c>
      <c r="D19">
        <v>41.131</v>
      </c>
      <c r="E19">
        <v>39.171</v>
      </c>
      <c r="F19">
        <v>40.228</v>
      </c>
      <c r="G19">
        <v>40.95</v>
      </c>
      <c r="H19">
        <v>41.745</v>
      </c>
      <c r="I19">
        <v>39.427</v>
      </c>
      <c r="J19">
        <v>41.067</v>
      </c>
      <c r="K19">
        <v>41.754</v>
      </c>
      <c r="L19">
        <v>42.696</v>
      </c>
      <c r="M19">
        <v>38.709</v>
      </c>
      <c r="N19">
        <v>43.541</v>
      </c>
      <c r="O19">
        <v>46.555</v>
      </c>
      <c r="P19">
        <v>43.918</v>
      </c>
      <c r="Q19">
        <v>40.159</v>
      </c>
    </row>
    <row r="20" spans="1:17" ht="12.75">
      <c r="A20">
        <v>20050514</v>
      </c>
      <c r="B20">
        <v>41.008</v>
      </c>
      <c r="C20">
        <v>40.517</v>
      </c>
      <c r="D20">
        <v>39.918</v>
      </c>
      <c r="E20">
        <v>41.048</v>
      </c>
      <c r="F20">
        <v>40.899</v>
      </c>
      <c r="G20">
        <v>40.916</v>
      </c>
      <c r="H20">
        <v>39.516</v>
      </c>
      <c r="I20">
        <v>37.275</v>
      </c>
      <c r="J20">
        <v>42.645</v>
      </c>
      <c r="K20">
        <v>44.134</v>
      </c>
      <c r="L20">
        <v>41.294</v>
      </c>
      <c r="M20">
        <v>37.487</v>
      </c>
      <c r="N20">
        <v>42.655</v>
      </c>
      <c r="O20">
        <v>45.693</v>
      </c>
      <c r="P20">
        <v>43.458</v>
      </c>
      <c r="Q20">
        <v>38.287</v>
      </c>
    </row>
    <row r="21" spans="1:17" ht="12.75">
      <c r="A21">
        <v>20050515</v>
      </c>
      <c r="B21">
        <v>41.772</v>
      </c>
      <c r="C21">
        <v>41.192</v>
      </c>
      <c r="D21">
        <v>38.133</v>
      </c>
      <c r="E21">
        <v>38.595</v>
      </c>
      <c r="F21">
        <v>45.215</v>
      </c>
      <c r="G21">
        <v>45.45</v>
      </c>
      <c r="H21">
        <v>40.242</v>
      </c>
      <c r="I21">
        <v>40.811</v>
      </c>
      <c r="J21">
        <v>42.157</v>
      </c>
      <c r="K21">
        <v>44.489</v>
      </c>
      <c r="L21">
        <v>41.265</v>
      </c>
      <c r="M21">
        <v>40.289</v>
      </c>
      <c r="N21">
        <v>42.211</v>
      </c>
      <c r="O21">
        <v>44.145</v>
      </c>
      <c r="P21">
        <v>41.901</v>
      </c>
      <c r="Q21">
        <v>39.883</v>
      </c>
    </row>
    <row r="22" spans="1:17" ht="12.75">
      <c r="A22">
        <v>20050516</v>
      </c>
      <c r="B22">
        <v>39.453</v>
      </c>
      <c r="C22">
        <v>41.53</v>
      </c>
      <c r="D22">
        <v>40.744</v>
      </c>
      <c r="E22">
        <v>42.007</v>
      </c>
      <c r="F22">
        <v>37.232</v>
      </c>
      <c r="G22">
        <v>38.15</v>
      </c>
      <c r="H22">
        <v>38.145</v>
      </c>
      <c r="I22">
        <v>38.355</v>
      </c>
      <c r="J22">
        <v>40.748</v>
      </c>
      <c r="K22">
        <v>43.809</v>
      </c>
      <c r="L22">
        <v>43.096</v>
      </c>
      <c r="M22">
        <v>41.766</v>
      </c>
      <c r="N22">
        <v>43.42</v>
      </c>
      <c r="O22">
        <v>47.912</v>
      </c>
      <c r="P22">
        <v>43.719</v>
      </c>
      <c r="Q22">
        <v>40.722</v>
      </c>
    </row>
    <row r="23" spans="1:17" ht="12.75">
      <c r="A23">
        <v>20050517</v>
      </c>
      <c r="B23">
        <v>39.673</v>
      </c>
      <c r="C23">
        <v>43.594</v>
      </c>
      <c r="D23">
        <v>42.617</v>
      </c>
      <c r="E23">
        <v>37.019</v>
      </c>
      <c r="F23">
        <v>41.945</v>
      </c>
      <c r="G23">
        <v>42.935</v>
      </c>
      <c r="H23">
        <v>42.287</v>
      </c>
      <c r="I23">
        <v>39.159</v>
      </c>
      <c r="J23">
        <v>40.224</v>
      </c>
      <c r="K23">
        <v>42.476</v>
      </c>
      <c r="L23">
        <v>40.581</v>
      </c>
      <c r="M23">
        <v>36.169</v>
      </c>
      <c r="N23">
        <v>43.211</v>
      </c>
      <c r="O23">
        <v>43.867</v>
      </c>
      <c r="P23">
        <v>41.585</v>
      </c>
      <c r="Q23">
        <v>39.354</v>
      </c>
    </row>
    <row r="24" spans="1:17" ht="12.75">
      <c r="A24">
        <v>20050518</v>
      </c>
      <c r="B24">
        <v>39.856</v>
      </c>
      <c r="C24">
        <v>41.91</v>
      </c>
      <c r="D24">
        <v>44.903</v>
      </c>
      <c r="E24">
        <v>42.119</v>
      </c>
      <c r="F24">
        <v>37.728</v>
      </c>
      <c r="G24">
        <v>38.228</v>
      </c>
      <c r="H24">
        <v>42.033</v>
      </c>
      <c r="I24">
        <v>38.674</v>
      </c>
      <c r="J24">
        <v>42.354</v>
      </c>
      <c r="K24">
        <v>43.167</v>
      </c>
      <c r="L24">
        <v>45.689</v>
      </c>
      <c r="M24">
        <v>41.49</v>
      </c>
      <c r="N24">
        <v>39.56</v>
      </c>
      <c r="O24">
        <v>41.177</v>
      </c>
      <c r="P24">
        <v>42.262</v>
      </c>
      <c r="Q24">
        <v>38.197</v>
      </c>
    </row>
    <row r="25" spans="1:17" ht="12.75">
      <c r="A25">
        <v>20050519</v>
      </c>
      <c r="B25">
        <v>41.637</v>
      </c>
      <c r="C25">
        <v>46.209</v>
      </c>
      <c r="D25">
        <v>45.692</v>
      </c>
      <c r="E25">
        <v>40.477</v>
      </c>
      <c r="F25">
        <v>41.993</v>
      </c>
      <c r="G25">
        <v>46.528</v>
      </c>
      <c r="H25">
        <v>44.43</v>
      </c>
      <c r="I25">
        <v>39.582</v>
      </c>
      <c r="J25">
        <v>38.417</v>
      </c>
      <c r="K25">
        <v>40.768</v>
      </c>
      <c r="L25">
        <v>41.092</v>
      </c>
      <c r="M25">
        <v>36.039</v>
      </c>
      <c r="N25">
        <v>41.938</v>
      </c>
      <c r="O25">
        <v>44.432</v>
      </c>
      <c r="P25">
        <v>43.597</v>
      </c>
      <c r="Q25">
        <v>37.78</v>
      </c>
    </row>
    <row r="26" spans="1:17" ht="12.75">
      <c r="A26">
        <v>20050520</v>
      </c>
      <c r="B26">
        <v>41.764</v>
      </c>
      <c r="C26">
        <v>44.791</v>
      </c>
      <c r="D26">
        <v>40.897</v>
      </c>
      <c r="E26">
        <v>37.695</v>
      </c>
      <c r="F26">
        <v>38.128</v>
      </c>
      <c r="G26">
        <v>43.542</v>
      </c>
      <c r="H26">
        <v>43.755</v>
      </c>
      <c r="I26">
        <v>41.281</v>
      </c>
      <c r="J26">
        <v>38.487</v>
      </c>
      <c r="K26">
        <v>41.575</v>
      </c>
      <c r="L26">
        <v>40.224</v>
      </c>
      <c r="M26">
        <v>36.856</v>
      </c>
      <c r="N26">
        <v>36.056</v>
      </c>
      <c r="O26">
        <v>39.711</v>
      </c>
      <c r="P26">
        <v>40.732</v>
      </c>
      <c r="Q26">
        <v>39.641</v>
      </c>
    </row>
    <row r="27" spans="1:17" ht="12.75">
      <c r="A27">
        <v>20050521</v>
      </c>
      <c r="B27">
        <v>38.683</v>
      </c>
      <c r="C27">
        <v>37.476</v>
      </c>
      <c r="D27">
        <v>36.622</v>
      </c>
      <c r="E27">
        <v>36.726</v>
      </c>
      <c r="F27">
        <v>39.362</v>
      </c>
      <c r="G27">
        <v>37.94</v>
      </c>
      <c r="H27">
        <v>36.322</v>
      </c>
      <c r="I27">
        <v>36.403</v>
      </c>
      <c r="J27">
        <v>42.21</v>
      </c>
      <c r="K27">
        <v>47.469</v>
      </c>
      <c r="L27">
        <v>44.834</v>
      </c>
      <c r="M27">
        <v>37.759</v>
      </c>
      <c r="N27">
        <v>42.004</v>
      </c>
      <c r="O27">
        <v>47.931</v>
      </c>
      <c r="P27">
        <v>45.906</v>
      </c>
      <c r="Q27">
        <v>39.312</v>
      </c>
    </row>
    <row r="28" spans="1:17" ht="12.75">
      <c r="A28">
        <v>20050522</v>
      </c>
      <c r="B28">
        <v>37.73</v>
      </c>
      <c r="C28">
        <v>42.617</v>
      </c>
      <c r="D28">
        <v>38.454</v>
      </c>
      <c r="E28">
        <v>34.846</v>
      </c>
      <c r="F28">
        <v>40.928</v>
      </c>
      <c r="G28">
        <v>45.992</v>
      </c>
      <c r="H28">
        <v>40.198</v>
      </c>
      <c r="I28">
        <v>37.239</v>
      </c>
      <c r="J28">
        <v>43.125</v>
      </c>
      <c r="K28">
        <v>46.948</v>
      </c>
      <c r="L28">
        <v>43.304</v>
      </c>
      <c r="M28">
        <v>38.933</v>
      </c>
      <c r="N28">
        <v>38.853</v>
      </c>
      <c r="O28">
        <v>41.526</v>
      </c>
      <c r="P28">
        <v>41.018</v>
      </c>
      <c r="Q28">
        <v>39.231</v>
      </c>
    </row>
    <row r="29" spans="1:17" ht="12.75">
      <c r="A29">
        <v>20050523</v>
      </c>
      <c r="B29">
        <v>32.427</v>
      </c>
      <c r="C29">
        <v>31.431</v>
      </c>
      <c r="D29">
        <v>33.776</v>
      </c>
      <c r="E29">
        <v>29.453</v>
      </c>
      <c r="F29">
        <v>34.729</v>
      </c>
      <c r="G29">
        <v>36.105</v>
      </c>
      <c r="H29">
        <v>36.006</v>
      </c>
      <c r="I29">
        <v>32.984</v>
      </c>
      <c r="J29">
        <v>38.599</v>
      </c>
      <c r="K29">
        <v>41.236</v>
      </c>
      <c r="L29">
        <v>38.554</v>
      </c>
      <c r="M29">
        <v>34.931</v>
      </c>
      <c r="N29">
        <v>42.058</v>
      </c>
      <c r="O29">
        <v>43.409</v>
      </c>
      <c r="P29">
        <v>38.512</v>
      </c>
      <c r="Q29">
        <v>35.336</v>
      </c>
    </row>
    <row r="30" spans="1:17" ht="12.75">
      <c r="A30">
        <v>20050524</v>
      </c>
      <c r="B30">
        <v>33.701</v>
      </c>
      <c r="C30">
        <v>34.026</v>
      </c>
      <c r="D30">
        <v>32.804</v>
      </c>
      <c r="E30">
        <v>30.143</v>
      </c>
      <c r="F30">
        <v>32.18</v>
      </c>
      <c r="G30">
        <v>35.147</v>
      </c>
      <c r="H30">
        <v>33.768</v>
      </c>
      <c r="I30">
        <v>33.692</v>
      </c>
      <c r="J30">
        <v>35.145</v>
      </c>
      <c r="K30">
        <v>37.338</v>
      </c>
      <c r="L30">
        <v>39.48</v>
      </c>
      <c r="M30">
        <v>37.967</v>
      </c>
      <c r="N30">
        <v>36.464</v>
      </c>
      <c r="O30">
        <v>38.159</v>
      </c>
      <c r="P30">
        <v>35.014</v>
      </c>
      <c r="Q30">
        <v>31.024</v>
      </c>
    </row>
    <row r="31" spans="1:17" ht="12.75">
      <c r="A31">
        <v>20050525</v>
      </c>
      <c r="B31">
        <v>34.333</v>
      </c>
      <c r="C31">
        <v>36.311</v>
      </c>
      <c r="D31">
        <v>37.196</v>
      </c>
      <c r="E31">
        <v>37.939</v>
      </c>
      <c r="F31">
        <v>34.866</v>
      </c>
      <c r="G31">
        <v>38.811</v>
      </c>
      <c r="H31">
        <v>39.498</v>
      </c>
      <c r="I31">
        <v>39.252</v>
      </c>
      <c r="J31">
        <v>37.126</v>
      </c>
      <c r="K31">
        <v>40.023</v>
      </c>
      <c r="L31">
        <v>39.958</v>
      </c>
      <c r="M31">
        <v>38.76</v>
      </c>
      <c r="N31">
        <v>42.327</v>
      </c>
      <c r="O31">
        <v>46.512</v>
      </c>
      <c r="P31">
        <v>43.521</v>
      </c>
      <c r="Q31">
        <v>42.127</v>
      </c>
    </row>
    <row r="32" spans="1:17" ht="12.75">
      <c r="A32">
        <v>20050526</v>
      </c>
      <c r="B32">
        <v>39.009</v>
      </c>
      <c r="C32">
        <v>45.548</v>
      </c>
      <c r="D32">
        <v>45.263</v>
      </c>
      <c r="E32">
        <v>37.961</v>
      </c>
      <c r="F32">
        <v>40.166</v>
      </c>
      <c r="G32">
        <v>45.403</v>
      </c>
      <c r="H32">
        <v>43.837</v>
      </c>
      <c r="I32">
        <v>37.429</v>
      </c>
      <c r="J32">
        <v>42.445</v>
      </c>
      <c r="K32">
        <v>49.599</v>
      </c>
      <c r="L32">
        <v>47.154</v>
      </c>
      <c r="M32">
        <v>37.718</v>
      </c>
      <c r="N32">
        <v>42.149</v>
      </c>
      <c r="O32">
        <v>46.327</v>
      </c>
      <c r="P32">
        <v>45.446</v>
      </c>
      <c r="Q32">
        <v>39.414</v>
      </c>
    </row>
    <row r="33" spans="1:17" ht="12.75">
      <c r="A33">
        <v>20050527</v>
      </c>
      <c r="B33">
        <v>36.317</v>
      </c>
      <c r="C33">
        <v>41.623</v>
      </c>
      <c r="D33">
        <v>40.547</v>
      </c>
      <c r="E33">
        <v>36.056</v>
      </c>
      <c r="F33">
        <v>41.135</v>
      </c>
      <c r="G33">
        <v>43.72</v>
      </c>
      <c r="H33">
        <v>43.35</v>
      </c>
      <c r="I33">
        <v>37.384</v>
      </c>
      <c r="J33">
        <v>41.735</v>
      </c>
      <c r="K33">
        <v>46.644</v>
      </c>
      <c r="L33">
        <v>45.774</v>
      </c>
      <c r="M33">
        <v>38.084</v>
      </c>
      <c r="N33">
        <v>44.139</v>
      </c>
      <c r="O33">
        <v>48.302</v>
      </c>
      <c r="P33">
        <v>47.302</v>
      </c>
      <c r="Q33">
        <v>38.996</v>
      </c>
    </row>
    <row r="34" spans="1:17" ht="12.75">
      <c r="A34">
        <v>20050528</v>
      </c>
      <c r="B34">
        <v>41.212</v>
      </c>
      <c r="C34">
        <v>45.061</v>
      </c>
      <c r="D34">
        <v>42.875</v>
      </c>
      <c r="E34">
        <v>40.386</v>
      </c>
      <c r="F34">
        <v>43.914</v>
      </c>
      <c r="G34">
        <v>44.999</v>
      </c>
      <c r="H34">
        <v>42.207</v>
      </c>
      <c r="I34">
        <v>39.702</v>
      </c>
      <c r="J34">
        <v>44.061</v>
      </c>
      <c r="K34">
        <v>42.764</v>
      </c>
      <c r="L34">
        <v>40.183</v>
      </c>
      <c r="M34">
        <v>36.467</v>
      </c>
      <c r="N34">
        <v>44.132</v>
      </c>
      <c r="O34">
        <v>45.598</v>
      </c>
      <c r="P34">
        <v>44.2</v>
      </c>
      <c r="Q34">
        <v>39.481</v>
      </c>
    </row>
    <row r="35" spans="1:17" ht="12.75">
      <c r="A35">
        <v>20050529</v>
      </c>
      <c r="B35">
        <v>42.236</v>
      </c>
      <c r="C35">
        <v>45.461</v>
      </c>
      <c r="D35">
        <v>44.944</v>
      </c>
      <c r="E35">
        <v>38.272</v>
      </c>
      <c r="F35">
        <v>44.318</v>
      </c>
      <c r="G35">
        <v>47.103</v>
      </c>
      <c r="H35">
        <v>45.534</v>
      </c>
      <c r="I35">
        <v>37.791</v>
      </c>
      <c r="J35">
        <v>43.471</v>
      </c>
      <c r="K35">
        <v>46.355</v>
      </c>
      <c r="L35">
        <v>42.713</v>
      </c>
      <c r="M35">
        <v>35.673</v>
      </c>
      <c r="N35">
        <v>40.541</v>
      </c>
      <c r="O35">
        <v>43.795</v>
      </c>
      <c r="P35">
        <v>44.516</v>
      </c>
      <c r="Q35">
        <v>37.81</v>
      </c>
    </row>
    <row r="36" spans="1:17" ht="12.75">
      <c r="A36">
        <v>20050530</v>
      </c>
      <c r="B36">
        <v>47.182</v>
      </c>
      <c r="C36">
        <v>47.076</v>
      </c>
      <c r="D36">
        <v>45.961</v>
      </c>
      <c r="E36">
        <v>41.094</v>
      </c>
      <c r="F36">
        <v>42.917</v>
      </c>
      <c r="G36">
        <v>44.586</v>
      </c>
      <c r="H36">
        <v>42.28</v>
      </c>
      <c r="I36">
        <v>37.531</v>
      </c>
      <c r="J36">
        <v>45.812</v>
      </c>
      <c r="K36">
        <v>46.63</v>
      </c>
      <c r="L36">
        <v>46.666</v>
      </c>
      <c r="M36">
        <v>40.119</v>
      </c>
      <c r="N36">
        <v>42.913</v>
      </c>
      <c r="O36">
        <v>45.582</v>
      </c>
      <c r="P36">
        <v>42.613</v>
      </c>
      <c r="Q36">
        <v>36.068</v>
      </c>
    </row>
    <row r="37" spans="1:17" ht="12.75">
      <c r="A37">
        <v>20050531</v>
      </c>
      <c r="B37">
        <v>46.596</v>
      </c>
      <c r="C37">
        <v>45.139</v>
      </c>
      <c r="D37">
        <v>41.636</v>
      </c>
      <c r="E37">
        <v>41.146</v>
      </c>
      <c r="F37">
        <v>47.546</v>
      </c>
      <c r="G37">
        <v>45.686</v>
      </c>
      <c r="H37">
        <v>45.491</v>
      </c>
      <c r="I37">
        <v>40.485</v>
      </c>
      <c r="J37">
        <v>43.977</v>
      </c>
      <c r="K37">
        <v>43.539</v>
      </c>
      <c r="L37">
        <v>41.456</v>
      </c>
      <c r="M37">
        <v>36.431</v>
      </c>
      <c r="N37">
        <v>47.95</v>
      </c>
      <c r="O37">
        <v>48.431</v>
      </c>
      <c r="P37">
        <v>48.13</v>
      </c>
      <c r="Q37">
        <v>39.541</v>
      </c>
    </row>
    <row r="38" spans="2:17" ht="12.75">
      <c r="B38" s="6">
        <f>AVERAGE(B7:B37)</f>
        <v>40.23712903225807</v>
      </c>
      <c r="C38" s="6">
        <f aca="true" t="shared" si="0" ref="C38:Q38">AVERAGE(C7:C37)</f>
        <v>42.45119354838709</v>
      </c>
      <c r="D38" s="6">
        <f t="shared" si="0"/>
        <v>41.418419354838704</v>
      </c>
      <c r="E38" s="6">
        <f t="shared" si="0"/>
        <v>38.34787096774193</v>
      </c>
      <c r="F38" s="6">
        <f t="shared" si="0"/>
        <v>40.74770967741935</v>
      </c>
      <c r="G38" s="6">
        <f t="shared" si="0"/>
        <v>43.0643870967742</v>
      </c>
      <c r="H38" s="6">
        <f t="shared" si="0"/>
        <v>41.8428064516129</v>
      </c>
      <c r="I38" s="6">
        <f t="shared" si="0"/>
        <v>38.44632258064515</v>
      </c>
      <c r="J38" s="6">
        <f t="shared" si="0"/>
        <v>41.543193548387094</v>
      </c>
      <c r="K38" s="6">
        <f t="shared" si="0"/>
        <v>44.204516129032264</v>
      </c>
      <c r="L38" s="6">
        <f t="shared" si="0"/>
        <v>42.89274193548387</v>
      </c>
      <c r="M38" s="6">
        <f t="shared" si="0"/>
        <v>38.7891935483871</v>
      </c>
      <c r="N38" s="6">
        <f t="shared" si="0"/>
        <v>42.49138709677419</v>
      </c>
      <c r="O38" s="6">
        <f t="shared" si="0"/>
        <v>45.22309677419356</v>
      </c>
      <c r="P38" s="6">
        <f t="shared" si="0"/>
        <v>43.329806451612896</v>
      </c>
      <c r="Q38" s="6">
        <f t="shared" si="0"/>
        <v>39.05490322580644</v>
      </c>
    </row>
    <row r="40" spans="2:17" ht="12.75">
      <c r="B40">
        <v>40.2</v>
      </c>
      <c r="C40">
        <v>42.5</v>
      </c>
      <c r="D40">
        <v>41.4</v>
      </c>
      <c r="E40">
        <v>38.3</v>
      </c>
      <c r="F40">
        <v>40.7</v>
      </c>
      <c r="G40">
        <v>43.1</v>
      </c>
      <c r="H40">
        <v>41.8</v>
      </c>
      <c r="I40">
        <v>38.4</v>
      </c>
      <c r="J40">
        <v>41.5</v>
      </c>
      <c r="K40">
        <v>44.2</v>
      </c>
      <c r="L40">
        <v>42.9</v>
      </c>
      <c r="M40">
        <v>38.8</v>
      </c>
      <c r="N40">
        <v>42.5</v>
      </c>
      <c r="O40">
        <v>45.2</v>
      </c>
      <c r="P40">
        <v>43.3</v>
      </c>
      <c r="Q40">
        <v>39.1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3"/>
  <sheetViews>
    <sheetView zoomScale="75" zoomScaleNormal="75" workbookViewId="0" topLeftCell="A13">
      <selection activeCell="B38" sqref="B38:Q38"/>
    </sheetView>
  </sheetViews>
  <sheetFormatPr defaultColWidth="9.140625" defaultRowHeight="12.75"/>
  <cols>
    <col min="1" max="1" width="11.421875" style="0" bestFit="1" customWidth="1"/>
    <col min="2" max="2" width="5.7109375" style="0" bestFit="1" customWidth="1"/>
    <col min="3" max="5" width="6.28125" style="0" bestFit="1" customWidth="1"/>
    <col min="6" max="6" width="5.7109375" style="0" bestFit="1" customWidth="1"/>
    <col min="7" max="9" width="6.28125" style="0" bestFit="1" customWidth="1"/>
    <col min="10" max="10" width="5.7109375" style="0" bestFit="1" customWidth="1"/>
    <col min="11" max="13" width="6.28125" style="0" bestFit="1" customWidth="1"/>
    <col min="14" max="14" width="5.7109375" style="0" bestFit="1" customWidth="1"/>
    <col min="15" max="17" width="6.28125" style="0" bestFit="1" customWidth="1"/>
  </cols>
  <sheetData>
    <row r="1" spans="1:2" ht="12.75">
      <c r="A1" t="s">
        <v>68</v>
      </c>
      <c r="B1" t="s">
        <v>69</v>
      </c>
    </row>
    <row r="2" spans="1:2" ht="12.75">
      <c r="A2" t="s">
        <v>58</v>
      </c>
      <c r="B2" t="s">
        <v>59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43</v>
      </c>
      <c r="C6" t="s">
        <v>39</v>
      </c>
      <c r="D6" t="s">
        <v>39</v>
      </c>
      <c r="E6" t="s">
        <v>39</v>
      </c>
      <c r="F6" t="s">
        <v>43</v>
      </c>
      <c r="G6" t="s">
        <v>39</v>
      </c>
      <c r="H6" t="s">
        <v>39</v>
      </c>
      <c r="I6" t="s">
        <v>39</v>
      </c>
      <c r="J6" t="s">
        <v>43</v>
      </c>
      <c r="K6" t="s">
        <v>39</v>
      </c>
      <c r="L6" t="s">
        <v>39</v>
      </c>
      <c r="M6" t="s">
        <v>39</v>
      </c>
      <c r="N6" t="s">
        <v>43</v>
      </c>
      <c r="O6" t="s">
        <v>39</v>
      </c>
      <c r="P6" t="s">
        <v>39</v>
      </c>
      <c r="Q6" t="s">
        <v>39</v>
      </c>
    </row>
    <row r="7" spans="1:17" ht="12.75">
      <c r="A7">
        <v>20050501</v>
      </c>
      <c r="B7">
        <v>5.53</v>
      </c>
      <c r="C7">
        <v>5.42</v>
      </c>
      <c r="D7">
        <v>5.45</v>
      </c>
      <c r="E7">
        <v>6.11</v>
      </c>
      <c r="F7">
        <v>5.7</v>
      </c>
      <c r="G7">
        <v>5.48</v>
      </c>
      <c r="H7">
        <v>5.67</v>
      </c>
      <c r="I7">
        <v>5.98</v>
      </c>
      <c r="J7">
        <v>5.87</v>
      </c>
      <c r="K7">
        <v>5.86</v>
      </c>
      <c r="L7">
        <v>5.83</v>
      </c>
      <c r="M7">
        <v>5.99</v>
      </c>
      <c r="N7">
        <v>5.89</v>
      </c>
      <c r="O7">
        <v>5.82</v>
      </c>
      <c r="P7">
        <v>6.01</v>
      </c>
      <c r="Q7">
        <v>6.68</v>
      </c>
    </row>
    <row r="8" spans="1:17" ht="12.75">
      <c r="A8">
        <v>20050502</v>
      </c>
      <c r="B8">
        <v>5.08</v>
      </c>
      <c r="C8">
        <v>5.2</v>
      </c>
      <c r="D8">
        <v>4.79</v>
      </c>
      <c r="E8">
        <v>5.57</v>
      </c>
      <c r="F8">
        <v>5.3</v>
      </c>
      <c r="G8">
        <v>5.23</v>
      </c>
      <c r="H8">
        <v>5.14</v>
      </c>
      <c r="I8">
        <v>5.55</v>
      </c>
      <c r="J8">
        <v>6.01</v>
      </c>
      <c r="K8">
        <v>5.91</v>
      </c>
      <c r="L8">
        <v>5.55</v>
      </c>
      <c r="M8">
        <v>5.67</v>
      </c>
      <c r="N8">
        <v>5.94</v>
      </c>
      <c r="O8">
        <v>6.12</v>
      </c>
      <c r="P8">
        <v>5.53</v>
      </c>
      <c r="Q8">
        <v>5.72</v>
      </c>
    </row>
    <row r="9" spans="1:17" ht="12.75">
      <c r="A9">
        <v>20050503</v>
      </c>
      <c r="B9">
        <v>4.86</v>
      </c>
      <c r="C9">
        <v>4.87</v>
      </c>
      <c r="D9">
        <v>4.61</v>
      </c>
      <c r="E9">
        <v>4.93</v>
      </c>
      <c r="F9">
        <v>4.94</v>
      </c>
      <c r="G9">
        <v>4.76</v>
      </c>
      <c r="H9">
        <v>4.87</v>
      </c>
      <c r="I9">
        <v>4.89</v>
      </c>
      <c r="J9">
        <v>5.12</v>
      </c>
      <c r="K9">
        <v>4.98</v>
      </c>
      <c r="L9">
        <v>4.84</v>
      </c>
      <c r="M9">
        <v>4.8</v>
      </c>
      <c r="N9">
        <v>5.25</v>
      </c>
      <c r="O9">
        <v>5.7</v>
      </c>
      <c r="P9">
        <v>5.53</v>
      </c>
      <c r="Q9">
        <v>5.03</v>
      </c>
    </row>
    <row r="10" spans="1:17" ht="12.75">
      <c r="A10">
        <v>20050504</v>
      </c>
      <c r="B10">
        <v>3.91</v>
      </c>
      <c r="C10">
        <v>4.44</v>
      </c>
      <c r="D10">
        <v>4.4</v>
      </c>
      <c r="E10">
        <v>4.69</v>
      </c>
      <c r="F10">
        <v>4.76</v>
      </c>
      <c r="G10">
        <v>5.14</v>
      </c>
      <c r="H10">
        <v>4.56</v>
      </c>
      <c r="I10">
        <v>4.82</v>
      </c>
      <c r="J10">
        <v>5.03</v>
      </c>
      <c r="K10">
        <v>5.26</v>
      </c>
      <c r="L10">
        <v>4.69</v>
      </c>
      <c r="M10">
        <v>5.14</v>
      </c>
      <c r="N10">
        <v>5.3</v>
      </c>
      <c r="O10">
        <v>5.71</v>
      </c>
      <c r="P10">
        <v>5.17</v>
      </c>
      <c r="Q10">
        <v>5.5</v>
      </c>
    </row>
    <row r="11" spans="1:17" ht="12.75">
      <c r="A11">
        <v>20050505</v>
      </c>
      <c r="B11">
        <v>4.39</v>
      </c>
      <c r="C11">
        <v>4.8</v>
      </c>
      <c r="D11">
        <v>5.09</v>
      </c>
      <c r="E11">
        <v>4.78</v>
      </c>
      <c r="F11">
        <v>4.36</v>
      </c>
      <c r="G11">
        <v>4.67</v>
      </c>
      <c r="H11">
        <v>4.91</v>
      </c>
      <c r="I11">
        <v>5.24</v>
      </c>
      <c r="J11">
        <v>4.56</v>
      </c>
      <c r="K11">
        <v>4.8</v>
      </c>
      <c r="L11">
        <v>4.82</v>
      </c>
      <c r="M11">
        <v>5.37</v>
      </c>
      <c r="N11">
        <v>4.34</v>
      </c>
      <c r="O11">
        <v>4.84</v>
      </c>
      <c r="P11">
        <v>4.98</v>
      </c>
      <c r="Q11">
        <v>5.59</v>
      </c>
    </row>
    <row r="12" spans="1:17" ht="12.75">
      <c r="A12">
        <v>20050506</v>
      </c>
      <c r="B12">
        <v>4.62</v>
      </c>
      <c r="C12">
        <v>4.87</v>
      </c>
      <c r="D12">
        <v>5.12</v>
      </c>
      <c r="E12">
        <v>4.92</v>
      </c>
      <c r="F12">
        <v>4.69</v>
      </c>
      <c r="G12">
        <v>4.51</v>
      </c>
      <c r="H12">
        <v>5.07</v>
      </c>
      <c r="I12">
        <v>4.85</v>
      </c>
      <c r="J12">
        <v>4.58</v>
      </c>
      <c r="K12">
        <v>4.9</v>
      </c>
      <c r="L12">
        <v>5.25</v>
      </c>
      <c r="M12">
        <v>5.48</v>
      </c>
      <c r="N12">
        <v>5.33</v>
      </c>
      <c r="O12">
        <v>5.38</v>
      </c>
      <c r="P12">
        <v>5.19</v>
      </c>
      <c r="Q12">
        <v>6.14</v>
      </c>
    </row>
    <row r="13" spans="1:17" ht="12.75">
      <c r="A13">
        <v>20050507</v>
      </c>
      <c r="B13">
        <v>5.88</v>
      </c>
      <c r="C13">
        <v>5.33</v>
      </c>
      <c r="D13">
        <v>5.57</v>
      </c>
      <c r="E13">
        <v>5.65</v>
      </c>
      <c r="F13">
        <v>5.73</v>
      </c>
      <c r="G13">
        <v>5.41</v>
      </c>
      <c r="H13">
        <v>5.43</v>
      </c>
      <c r="I13">
        <v>5.59</v>
      </c>
      <c r="J13">
        <v>5.43</v>
      </c>
      <c r="K13">
        <v>5.01</v>
      </c>
      <c r="L13">
        <v>5.48</v>
      </c>
      <c r="M13">
        <v>5.71</v>
      </c>
      <c r="N13">
        <v>5.5</v>
      </c>
      <c r="O13">
        <v>5.16</v>
      </c>
      <c r="P13">
        <v>5.57</v>
      </c>
      <c r="Q13">
        <v>5.96</v>
      </c>
    </row>
    <row r="14" spans="1:17" ht="12.75">
      <c r="A14">
        <v>20050508</v>
      </c>
      <c r="B14">
        <v>5.26</v>
      </c>
      <c r="C14">
        <v>5.32</v>
      </c>
      <c r="D14">
        <v>6.24</v>
      </c>
      <c r="E14">
        <v>5.57</v>
      </c>
      <c r="F14">
        <v>5.37</v>
      </c>
      <c r="G14">
        <v>4.99</v>
      </c>
      <c r="H14">
        <v>6.09</v>
      </c>
      <c r="I14">
        <v>5.56</v>
      </c>
      <c r="J14">
        <v>5.15</v>
      </c>
      <c r="K14">
        <v>4.97</v>
      </c>
      <c r="L14">
        <v>5.85</v>
      </c>
      <c r="M14">
        <v>5.61</v>
      </c>
      <c r="N14">
        <v>5.27</v>
      </c>
      <c r="O14">
        <v>5.07</v>
      </c>
      <c r="P14">
        <v>6.17</v>
      </c>
      <c r="Q14">
        <v>6.31</v>
      </c>
    </row>
    <row r="15" spans="1:17" ht="12.75">
      <c r="A15">
        <v>20050509</v>
      </c>
      <c r="B15">
        <v>5.23</v>
      </c>
      <c r="C15">
        <v>5.22</v>
      </c>
      <c r="D15">
        <v>5.49</v>
      </c>
      <c r="E15">
        <v>4.95</v>
      </c>
      <c r="F15">
        <v>5.25</v>
      </c>
      <c r="G15">
        <v>5.27</v>
      </c>
      <c r="H15">
        <v>5.84</v>
      </c>
      <c r="I15">
        <v>5.93</v>
      </c>
      <c r="J15">
        <v>5.31</v>
      </c>
      <c r="K15">
        <v>5.57</v>
      </c>
      <c r="L15">
        <v>5.63</v>
      </c>
      <c r="M15">
        <v>5.95</v>
      </c>
      <c r="N15">
        <v>5.22</v>
      </c>
      <c r="O15">
        <v>4.9</v>
      </c>
      <c r="P15">
        <v>5.05</v>
      </c>
      <c r="Q15">
        <v>5.65</v>
      </c>
    </row>
    <row r="16" spans="1:17" ht="12.75">
      <c r="A16">
        <v>20050510</v>
      </c>
      <c r="B16">
        <v>5.06</v>
      </c>
      <c r="C16">
        <v>4.99</v>
      </c>
      <c r="D16">
        <v>5.56</v>
      </c>
      <c r="E16">
        <v>5.14</v>
      </c>
      <c r="F16">
        <v>5.08</v>
      </c>
      <c r="G16">
        <v>4.95</v>
      </c>
      <c r="H16">
        <v>5.66</v>
      </c>
      <c r="I16">
        <v>5.07</v>
      </c>
      <c r="J16">
        <v>5.45</v>
      </c>
      <c r="K16">
        <v>5.04</v>
      </c>
      <c r="L16">
        <v>5.55</v>
      </c>
      <c r="M16">
        <v>5.23</v>
      </c>
      <c r="N16">
        <v>5.75</v>
      </c>
      <c r="O16">
        <v>5.28</v>
      </c>
      <c r="P16">
        <v>5.16</v>
      </c>
      <c r="Q16">
        <v>5.14</v>
      </c>
    </row>
    <row r="17" spans="1:17" ht="12.75">
      <c r="A17">
        <v>20050511</v>
      </c>
      <c r="B17">
        <v>5.36</v>
      </c>
      <c r="C17">
        <v>5.5</v>
      </c>
      <c r="D17">
        <v>5.21</v>
      </c>
      <c r="E17">
        <v>5</v>
      </c>
      <c r="F17">
        <v>5.38</v>
      </c>
      <c r="G17">
        <v>5.58</v>
      </c>
      <c r="H17">
        <v>5.09</v>
      </c>
      <c r="I17">
        <v>5.1</v>
      </c>
      <c r="J17">
        <v>5.39</v>
      </c>
      <c r="K17">
        <v>5.57</v>
      </c>
      <c r="L17">
        <v>5.23</v>
      </c>
      <c r="M17">
        <v>5.51</v>
      </c>
      <c r="N17">
        <v>5.69</v>
      </c>
      <c r="O17">
        <v>5.72</v>
      </c>
      <c r="P17">
        <v>5.42</v>
      </c>
      <c r="Q17">
        <v>5.34</v>
      </c>
    </row>
    <row r="18" spans="1:17" ht="12.75">
      <c r="A18">
        <v>20050512</v>
      </c>
      <c r="B18">
        <v>5.16</v>
      </c>
      <c r="C18">
        <v>4.78</v>
      </c>
      <c r="D18">
        <v>5.41</v>
      </c>
      <c r="E18">
        <v>5.14</v>
      </c>
      <c r="F18">
        <v>5.14</v>
      </c>
      <c r="G18">
        <v>4.63</v>
      </c>
      <c r="H18">
        <v>5.64</v>
      </c>
      <c r="I18">
        <v>5.18</v>
      </c>
      <c r="J18">
        <v>5.49</v>
      </c>
      <c r="K18">
        <v>4.94</v>
      </c>
      <c r="L18">
        <v>5.75</v>
      </c>
      <c r="M18">
        <v>5.61</v>
      </c>
      <c r="N18">
        <v>5.76</v>
      </c>
      <c r="O18">
        <v>5.11</v>
      </c>
      <c r="P18">
        <v>5.58</v>
      </c>
      <c r="Q18">
        <v>5.25</v>
      </c>
    </row>
    <row r="19" spans="1:17" ht="12.75">
      <c r="A19">
        <v>20050513</v>
      </c>
      <c r="B19">
        <v>4.71</v>
      </c>
      <c r="C19">
        <v>4.88</v>
      </c>
      <c r="D19">
        <v>4.79</v>
      </c>
      <c r="E19">
        <v>4.81</v>
      </c>
      <c r="F19">
        <v>4.42</v>
      </c>
      <c r="G19">
        <v>4.51</v>
      </c>
      <c r="H19">
        <v>4.91</v>
      </c>
      <c r="I19">
        <v>5.23</v>
      </c>
      <c r="J19">
        <v>4.62</v>
      </c>
      <c r="K19">
        <v>4.49</v>
      </c>
      <c r="L19">
        <v>4.74</v>
      </c>
      <c r="M19">
        <v>5.18</v>
      </c>
      <c r="N19">
        <v>4.55</v>
      </c>
      <c r="O19">
        <v>4.77</v>
      </c>
      <c r="P19">
        <v>4.86</v>
      </c>
      <c r="Q19">
        <v>5.15</v>
      </c>
    </row>
    <row r="20" spans="1:17" ht="12.75">
      <c r="A20">
        <v>20050514</v>
      </c>
      <c r="B20">
        <v>-9.99</v>
      </c>
      <c r="C20">
        <v>-9.99</v>
      </c>
      <c r="D20">
        <v>-9.99</v>
      </c>
      <c r="E20">
        <v>-9.99</v>
      </c>
      <c r="F20">
        <v>5.15</v>
      </c>
      <c r="G20">
        <v>5.07</v>
      </c>
      <c r="H20">
        <v>5.19</v>
      </c>
      <c r="I20">
        <v>5.64</v>
      </c>
      <c r="J20">
        <v>4.82</v>
      </c>
      <c r="K20">
        <v>5.03</v>
      </c>
      <c r="L20">
        <v>5.31</v>
      </c>
      <c r="M20">
        <v>6.03</v>
      </c>
      <c r="N20">
        <v>4.61</v>
      </c>
      <c r="O20">
        <v>4.94</v>
      </c>
      <c r="P20">
        <v>5.39</v>
      </c>
      <c r="Q20">
        <v>6.02</v>
      </c>
    </row>
    <row r="21" spans="1:17" ht="12.75">
      <c r="A21">
        <v>20050515</v>
      </c>
      <c r="B21">
        <v>4.64</v>
      </c>
      <c r="C21">
        <v>4.85</v>
      </c>
      <c r="D21">
        <v>5.23</v>
      </c>
      <c r="E21">
        <v>5.04</v>
      </c>
      <c r="F21">
        <v>-9.99</v>
      </c>
      <c r="G21">
        <v>-9.99</v>
      </c>
      <c r="H21">
        <v>-9.99</v>
      </c>
      <c r="I21">
        <v>-9.99</v>
      </c>
      <c r="J21">
        <v>4.57</v>
      </c>
      <c r="K21">
        <v>4.72</v>
      </c>
      <c r="L21">
        <v>4.36</v>
      </c>
      <c r="M21">
        <v>4.45</v>
      </c>
      <c r="N21">
        <v>4.69</v>
      </c>
      <c r="O21">
        <v>4.52</v>
      </c>
      <c r="P21">
        <v>4.87</v>
      </c>
      <c r="Q21">
        <v>4.8</v>
      </c>
    </row>
    <row r="22" spans="1:17" ht="12.75">
      <c r="A22">
        <v>20050516</v>
      </c>
      <c r="B22">
        <v>4.32</v>
      </c>
      <c r="C22">
        <v>4.71</v>
      </c>
      <c r="D22">
        <v>4.85</v>
      </c>
      <c r="E22">
        <v>5.06</v>
      </c>
      <c r="F22">
        <v>4.54</v>
      </c>
      <c r="G22">
        <v>4.74</v>
      </c>
      <c r="H22">
        <v>5.06</v>
      </c>
      <c r="I22">
        <v>4.96</v>
      </c>
      <c r="J22">
        <v>-9.99</v>
      </c>
      <c r="K22">
        <v>-9.99</v>
      </c>
      <c r="L22">
        <v>-9.99</v>
      </c>
      <c r="M22">
        <v>-9.99</v>
      </c>
      <c r="N22">
        <v>4.49</v>
      </c>
      <c r="O22">
        <v>4.83</v>
      </c>
      <c r="P22">
        <v>4.83</v>
      </c>
      <c r="Q22">
        <v>6.65</v>
      </c>
    </row>
    <row r="23" spans="1:17" ht="12.75">
      <c r="A23">
        <v>20050517</v>
      </c>
      <c r="B23">
        <v>4.91</v>
      </c>
      <c r="C23">
        <v>5.08</v>
      </c>
      <c r="D23">
        <v>5.21</v>
      </c>
      <c r="E23">
        <v>6.43</v>
      </c>
      <c r="F23">
        <v>5.37</v>
      </c>
      <c r="G23">
        <v>5.16</v>
      </c>
      <c r="H23">
        <v>5.1</v>
      </c>
      <c r="I23">
        <v>6.34</v>
      </c>
      <c r="J23">
        <v>5.39</v>
      </c>
      <c r="K23">
        <v>5.39</v>
      </c>
      <c r="L23">
        <v>5.42</v>
      </c>
      <c r="M23">
        <v>6.49</v>
      </c>
      <c r="N23">
        <v>-9.99</v>
      </c>
      <c r="O23">
        <v>-9.99</v>
      </c>
      <c r="P23">
        <v>-9.99</v>
      </c>
      <c r="Q23">
        <v>-9.99</v>
      </c>
    </row>
    <row r="24" spans="1:17" ht="12.75">
      <c r="A24">
        <v>20050518</v>
      </c>
      <c r="B24">
        <v>4.87</v>
      </c>
      <c r="C24">
        <v>5.01</v>
      </c>
      <c r="D24">
        <v>5.24</v>
      </c>
      <c r="E24">
        <v>5.41</v>
      </c>
      <c r="F24">
        <v>5.06</v>
      </c>
      <c r="G24">
        <v>5.26</v>
      </c>
      <c r="H24">
        <v>5.77</v>
      </c>
      <c r="I24">
        <v>5.44</v>
      </c>
      <c r="J24">
        <v>5.29</v>
      </c>
      <c r="K24">
        <v>5.31</v>
      </c>
      <c r="L24">
        <v>5.63</v>
      </c>
      <c r="M24">
        <v>5.55</v>
      </c>
      <c r="N24">
        <v>5.7</v>
      </c>
      <c r="O24">
        <v>6.08</v>
      </c>
      <c r="P24">
        <v>6.03</v>
      </c>
      <c r="Q24">
        <v>5.38</v>
      </c>
    </row>
    <row r="25" spans="1:17" ht="12.75">
      <c r="A25">
        <v>20050519</v>
      </c>
      <c r="B25">
        <v>5.04</v>
      </c>
      <c r="C25">
        <v>5.3</v>
      </c>
      <c r="D25">
        <v>5.54</v>
      </c>
      <c r="E25">
        <v>5.14</v>
      </c>
      <c r="F25">
        <v>5.38</v>
      </c>
      <c r="G25">
        <v>5.54</v>
      </c>
      <c r="H25">
        <v>5.88</v>
      </c>
      <c r="I25">
        <v>5.31</v>
      </c>
      <c r="J25">
        <v>5.38</v>
      </c>
      <c r="K25">
        <v>5.71</v>
      </c>
      <c r="L25">
        <v>6.43</v>
      </c>
      <c r="M25">
        <v>5.63</v>
      </c>
      <c r="N25">
        <v>5.08</v>
      </c>
      <c r="O25">
        <v>5.52</v>
      </c>
      <c r="P25">
        <v>6.33</v>
      </c>
      <c r="Q25">
        <v>6.03</v>
      </c>
    </row>
    <row r="26" spans="1:17" ht="12.75">
      <c r="A26">
        <v>20050520</v>
      </c>
      <c r="B26">
        <v>4.87</v>
      </c>
      <c r="C26">
        <v>5.47</v>
      </c>
      <c r="D26">
        <v>5.86</v>
      </c>
      <c r="E26">
        <v>5.18</v>
      </c>
      <c r="F26">
        <v>5.02</v>
      </c>
      <c r="G26">
        <v>5.3</v>
      </c>
      <c r="H26">
        <v>6.07</v>
      </c>
      <c r="I26">
        <v>5.1</v>
      </c>
      <c r="J26">
        <v>5.05</v>
      </c>
      <c r="K26">
        <v>5.17</v>
      </c>
      <c r="L26">
        <v>5.71</v>
      </c>
      <c r="M26">
        <v>5.09</v>
      </c>
      <c r="N26">
        <v>5.49</v>
      </c>
      <c r="O26">
        <v>5.73</v>
      </c>
      <c r="P26">
        <v>6.39</v>
      </c>
      <c r="Q26">
        <v>5.71</v>
      </c>
    </row>
    <row r="27" spans="1:17" ht="12.75">
      <c r="A27">
        <v>20050521</v>
      </c>
      <c r="B27">
        <v>5.59</v>
      </c>
      <c r="C27">
        <v>5.18</v>
      </c>
      <c r="D27">
        <v>5.26</v>
      </c>
      <c r="E27">
        <v>5.98</v>
      </c>
      <c r="F27">
        <v>5.74</v>
      </c>
      <c r="G27">
        <v>5.28</v>
      </c>
      <c r="H27">
        <v>5.14</v>
      </c>
      <c r="I27">
        <v>5.81</v>
      </c>
      <c r="J27">
        <v>5.57</v>
      </c>
      <c r="K27">
        <v>5.4</v>
      </c>
      <c r="L27">
        <v>5.46</v>
      </c>
      <c r="M27">
        <v>5.98</v>
      </c>
      <c r="N27">
        <v>5.37</v>
      </c>
      <c r="O27">
        <v>4.89</v>
      </c>
      <c r="P27">
        <v>5.45</v>
      </c>
      <c r="Q27">
        <v>6.35</v>
      </c>
    </row>
    <row r="28" spans="1:17" ht="12.75">
      <c r="A28">
        <v>20050522</v>
      </c>
      <c r="B28">
        <v>5.24</v>
      </c>
      <c r="C28">
        <v>5.19</v>
      </c>
      <c r="D28">
        <v>5.02</v>
      </c>
      <c r="E28">
        <v>5.71</v>
      </c>
      <c r="F28">
        <v>4.95</v>
      </c>
      <c r="G28">
        <v>5.22</v>
      </c>
      <c r="H28">
        <v>5.48</v>
      </c>
      <c r="I28">
        <v>5.86</v>
      </c>
      <c r="J28">
        <v>5.27</v>
      </c>
      <c r="K28">
        <v>5.36</v>
      </c>
      <c r="L28">
        <v>5.5</v>
      </c>
      <c r="M28">
        <v>5.72</v>
      </c>
      <c r="N28">
        <v>5.45</v>
      </c>
      <c r="O28">
        <v>6.15</v>
      </c>
      <c r="P28">
        <v>5.73</v>
      </c>
      <c r="Q28">
        <v>5.82</v>
      </c>
    </row>
    <row r="29" spans="1:17" ht="12.75">
      <c r="A29">
        <v>20050523</v>
      </c>
      <c r="B29">
        <v>5.04</v>
      </c>
      <c r="C29">
        <v>5.05</v>
      </c>
      <c r="D29">
        <v>5.43</v>
      </c>
      <c r="E29">
        <v>5</v>
      </c>
      <c r="F29">
        <v>5.25</v>
      </c>
      <c r="G29">
        <v>5.18</v>
      </c>
      <c r="H29">
        <v>5.62</v>
      </c>
      <c r="I29">
        <v>5.22</v>
      </c>
      <c r="J29">
        <v>5.17</v>
      </c>
      <c r="K29">
        <v>4.63</v>
      </c>
      <c r="L29">
        <v>4.84</v>
      </c>
      <c r="M29">
        <v>5.01</v>
      </c>
      <c r="N29">
        <v>5.27</v>
      </c>
      <c r="O29">
        <v>5.14</v>
      </c>
      <c r="P29">
        <v>5.62</v>
      </c>
      <c r="Q29">
        <v>5.74</v>
      </c>
    </row>
    <row r="30" spans="1:17" ht="12.75">
      <c r="A30">
        <v>20050524</v>
      </c>
      <c r="B30">
        <v>5.12</v>
      </c>
      <c r="C30">
        <v>4.8</v>
      </c>
      <c r="D30">
        <v>4.56</v>
      </c>
      <c r="E30">
        <v>4.81</v>
      </c>
      <c r="F30">
        <v>5.09</v>
      </c>
      <c r="G30">
        <v>4.67</v>
      </c>
      <c r="H30">
        <v>4.95</v>
      </c>
      <c r="I30">
        <v>4.93</v>
      </c>
      <c r="J30">
        <v>5.44</v>
      </c>
      <c r="K30">
        <v>5.12</v>
      </c>
      <c r="L30">
        <v>4.62</v>
      </c>
      <c r="M30">
        <v>5.59</v>
      </c>
      <c r="N30">
        <v>5.22</v>
      </c>
      <c r="O30">
        <v>4.97</v>
      </c>
      <c r="P30">
        <v>4.3</v>
      </c>
      <c r="Q30">
        <v>5.58</v>
      </c>
    </row>
    <row r="31" spans="1:17" ht="12.75">
      <c r="A31">
        <v>20050525</v>
      </c>
      <c r="B31">
        <v>4.63</v>
      </c>
      <c r="C31">
        <v>4.75</v>
      </c>
      <c r="D31">
        <v>4.93</v>
      </c>
      <c r="E31">
        <v>5.71</v>
      </c>
      <c r="F31">
        <v>4.68</v>
      </c>
      <c r="G31">
        <v>4.83</v>
      </c>
      <c r="H31">
        <v>4.89</v>
      </c>
      <c r="I31">
        <v>5.48</v>
      </c>
      <c r="J31">
        <v>4.67</v>
      </c>
      <c r="K31">
        <v>4.78</v>
      </c>
      <c r="L31">
        <v>5.16</v>
      </c>
      <c r="M31">
        <v>5.87</v>
      </c>
      <c r="N31">
        <v>5.37</v>
      </c>
      <c r="O31">
        <v>5.7</v>
      </c>
      <c r="P31">
        <v>5.39</v>
      </c>
      <c r="Q31">
        <v>5.78</v>
      </c>
    </row>
    <row r="32" spans="1:17" ht="12.75">
      <c r="A32">
        <v>20050526</v>
      </c>
      <c r="B32">
        <v>4.64</v>
      </c>
      <c r="C32">
        <v>4.9</v>
      </c>
      <c r="D32">
        <v>5.11</v>
      </c>
      <c r="E32">
        <v>5.65</v>
      </c>
      <c r="F32">
        <v>4.89</v>
      </c>
      <c r="G32">
        <v>5.28</v>
      </c>
      <c r="H32">
        <v>4.97</v>
      </c>
      <c r="I32">
        <v>5.37</v>
      </c>
      <c r="J32">
        <v>5.06</v>
      </c>
      <c r="K32">
        <v>5.23</v>
      </c>
      <c r="L32">
        <v>4.75</v>
      </c>
      <c r="M32">
        <v>5.21</v>
      </c>
      <c r="N32">
        <v>5.24</v>
      </c>
      <c r="O32">
        <v>5.29</v>
      </c>
      <c r="P32">
        <v>5.42</v>
      </c>
      <c r="Q32">
        <v>5.01</v>
      </c>
    </row>
    <row r="33" spans="1:17" ht="12.75">
      <c r="A33">
        <v>20050527</v>
      </c>
      <c r="B33">
        <v>5.1</v>
      </c>
      <c r="C33">
        <v>4.79</v>
      </c>
      <c r="D33">
        <v>4.9</v>
      </c>
      <c r="E33">
        <v>5.42</v>
      </c>
      <c r="F33">
        <v>5</v>
      </c>
      <c r="G33">
        <v>4.76</v>
      </c>
      <c r="H33">
        <v>5.13</v>
      </c>
      <c r="I33">
        <v>5.81</v>
      </c>
      <c r="J33">
        <v>4.9</v>
      </c>
      <c r="K33">
        <v>4.99</v>
      </c>
      <c r="L33">
        <v>5.15</v>
      </c>
      <c r="M33">
        <v>5.56</v>
      </c>
      <c r="N33">
        <v>4.82</v>
      </c>
      <c r="O33">
        <v>5.04</v>
      </c>
      <c r="P33">
        <v>4.97</v>
      </c>
      <c r="Q33">
        <v>5.32</v>
      </c>
    </row>
    <row r="34" spans="1:17" ht="12.75">
      <c r="A34">
        <v>20050528</v>
      </c>
      <c r="B34">
        <v>5.11</v>
      </c>
      <c r="C34">
        <v>4.97</v>
      </c>
      <c r="D34">
        <v>5.27</v>
      </c>
      <c r="E34">
        <v>5.26</v>
      </c>
      <c r="F34">
        <v>5.17</v>
      </c>
      <c r="G34">
        <v>5.12</v>
      </c>
      <c r="H34">
        <v>5.12</v>
      </c>
      <c r="I34">
        <v>4.85</v>
      </c>
      <c r="J34">
        <v>5.01</v>
      </c>
      <c r="K34">
        <v>4.92</v>
      </c>
      <c r="L34">
        <v>5.5</v>
      </c>
      <c r="M34">
        <v>5.03</v>
      </c>
      <c r="N34">
        <v>5.26</v>
      </c>
      <c r="O34">
        <v>5.41</v>
      </c>
      <c r="P34">
        <v>5.6</v>
      </c>
      <c r="Q34">
        <v>5.04</v>
      </c>
    </row>
    <row r="35" spans="1:17" ht="12.75">
      <c r="A35">
        <v>20050529</v>
      </c>
      <c r="B35">
        <v>5.27</v>
      </c>
      <c r="C35">
        <v>4.78</v>
      </c>
      <c r="D35">
        <v>5.06</v>
      </c>
      <c r="E35">
        <v>5.25</v>
      </c>
      <c r="F35">
        <v>5.05</v>
      </c>
      <c r="G35">
        <v>4.84</v>
      </c>
      <c r="H35">
        <v>5.02</v>
      </c>
      <c r="I35">
        <v>5.29</v>
      </c>
      <c r="J35">
        <v>4.79</v>
      </c>
      <c r="K35">
        <v>4.89</v>
      </c>
      <c r="L35">
        <v>4.56</v>
      </c>
      <c r="M35">
        <v>4.83</v>
      </c>
      <c r="N35">
        <v>5.04</v>
      </c>
      <c r="O35">
        <v>4.91</v>
      </c>
      <c r="P35">
        <v>5</v>
      </c>
      <c r="Q35">
        <v>5.24</v>
      </c>
    </row>
    <row r="36" spans="1:17" ht="12.75">
      <c r="A36">
        <v>20050530</v>
      </c>
      <c r="B36">
        <v>5.39</v>
      </c>
      <c r="C36">
        <v>5.53</v>
      </c>
      <c r="D36">
        <v>4.91</v>
      </c>
      <c r="E36">
        <v>4.85</v>
      </c>
      <c r="F36">
        <v>4.97</v>
      </c>
      <c r="G36">
        <v>5.09</v>
      </c>
      <c r="H36">
        <v>4.88</v>
      </c>
      <c r="I36">
        <v>4.96</v>
      </c>
      <c r="J36">
        <v>5.53</v>
      </c>
      <c r="K36">
        <v>5.29</v>
      </c>
      <c r="L36">
        <v>5.09</v>
      </c>
      <c r="M36">
        <v>4.86</v>
      </c>
      <c r="N36">
        <v>5.07</v>
      </c>
      <c r="O36">
        <v>4.71</v>
      </c>
      <c r="P36">
        <v>4.4</v>
      </c>
      <c r="Q36">
        <v>4.74</v>
      </c>
    </row>
    <row r="37" spans="1:17" ht="12.75">
      <c r="A37">
        <v>20050531</v>
      </c>
      <c r="B37">
        <v>5</v>
      </c>
      <c r="C37">
        <v>5.31</v>
      </c>
      <c r="D37">
        <v>4.49</v>
      </c>
      <c r="E37">
        <v>4.67</v>
      </c>
      <c r="F37">
        <v>4.87</v>
      </c>
      <c r="G37">
        <v>5.11</v>
      </c>
      <c r="H37">
        <v>4.29</v>
      </c>
      <c r="I37">
        <v>4.5</v>
      </c>
      <c r="J37">
        <v>4.76</v>
      </c>
      <c r="K37">
        <v>5.1</v>
      </c>
      <c r="L37">
        <v>4.7</v>
      </c>
      <c r="M37">
        <v>4.69</v>
      </c>
      <c r="N37">
        <v>5.02</v>
      </c>
      <c r="O37">
        <v>5.41</v>
      </c>
      <c r="P37">
        <v>4.95</v>
      </c>
      <c r="Q37">
        <v>5.04</v>
      </c>
    </row>
    <row r="38" spans="2:17" ht="12.75">
      <c r="B38" s="6">
        <f>AVERAGE(B7:B19,B21:B37)</f>
        <v>4.9943333333333335</v>
      </c>
      <c r="C38" s="6">
        <f>AVERAGE(C7:C19,C21:C37)</f>
        <v>5.043</v>
      </c>
      <c r="D38" s="6">
        <f>AVERAGE(D7:D19,D21:D37)</f>
        <v>5.153333333333335</v>
      </c>
      <c r="E38" s="6">
        <f>AVERAGE(E7:E19,E21:E37)</f>
        <v>5.260999999999998</v>
      </c>
      <c r="F38" s="6">
        <f>AVERAGE(F7:F20,F22:F37)</f>
        <v>5.076666666666667</v>
      </c>
      <c r="G38" s="6">
        <f>AVERAGE(G7:G20,G22:G37)</f>
        <v>5.052666666666668</v>
      </c>
      <c r="H38" s="6">
        <f>AVERAGE(H7:H20,H22:H37)</f>
        <v>5.248</v>
      </c>
      <c r="I38" s="6">
        <f>AVERAGE(I7:I20,I22:I37)</f>
        <v>5.328666666666666</v>
      </c>
      <c r="J38" s="6">
        <f>AVERAGE(J7:J21,J23:J37)</f>
        <v>5.156</v>
      </c>
      <c r="K38" s="6">
        <f>AVERAGE(K7:K21,K23:K37)</f>
        <v>5.144666666666666</v>
      </c>
      <c r="L38" s="6">
        <f>AVERAGE(L7:L21,L23:L37)</f>
        <v>5.246666666666666</v>
      </c>
      <c r="M38" s="6">
        <f>AVERAGE(M7:M21,M23:M37)</f>
        <v>5.428000000000001</v>
      </c>
      <c r="N38" s="6">
        <f>AVERAGE(N7:N22,N24:N37)</f>
        <v>5.232666666666665</v>
      </c>
      <c r="O38" s="6">
        <f>AVERAGE(O7:O22,O24:O37)</f>
        <v>5.293999999999999</v>
      </c>
      <c r="P38" s="6">
        <f>AVERAGE(P7:P22,P24:P37)</f>
        <v>5.3629999999999995</v>
      </c>
      <c r="Q38" s="6">
        <f>AVERAGE(Q7:Q22,Q24:Q37)</f>
        <v>5.590333333333333</v>
      </c>
    </row>
    <row r="40" spans="2:17" ht="12.75">
      <c r="B40" t="s">
        <v>66</v>
      </c>
      <c r="C40" t="s">
        <v>67</v>
      </c>
      <c r="D40" t="s">
        <v>3</v>
      </c>
      <c r="E40" t="s">
        <v>4</v>
      </c>
      <c r="F40" t="s">
        <v>5</v>
      </c>
      <c r="G40" t="s">
        <v>6</v>
      </c>
      <c r="H40" t="s">
        <v>7</v>
      </c>
      <c r="I40" t="s">
        <v>8</v>
      </c>
      <c r="J40" t="s">
        <v>14</v>
      </c>
      <c r="K40" t="s">
        <v>9</v>
      </c>
      <c r="L40" t="s">
        <v>10</v>
      </c>
      <c r="M40" t="s">
        <v>11</v>
      </c>
      <c r="N40" t="s">
        <v>12</v>
      </c>
      <c r="O40" t="s">
        <v>13</v>
      </c>
      <c r="P40" t="s">
        <v>15</v>
      </c>
      <c r="Q40" t="s">
        <v>16</v>
      </c>
    </row>
    <row r="41" spans="1:17" ht="12.75">
      <c r="A41" t="s">
        <v>37</v>
      </c>
      <c r="B41">
        <v>5.1</v>
      </c>
      <c r="C41">
        <v>5.6</v>
      </c>
      <c r="D41">
        <v>5.3</v>
      </c>
      <c r="E41">
        <v>5.3</v>
      </c>
      <c r="F41">
        <v>5.7</v>
      </c>
      <c r="G41">
        <v>5.7</v>
      </c>
      <c r="H41">
        <v>5.5</v>
      </c>
      <c r="I41">
        <v>5.4</v>
      </c>
      <c r="J41">
        <v>5.2</v>
      </c>
      <c r="K41">
        <v>5.8</v>
      </c>
      <c r="L41">
        <v>5.6</v>
      </c>
      <c r="M41">
        <v>5.5</v>
      </c>
      <c r="N41">
        <v>5.3</v>
      </c>
      <c r="O41">
        <v>5.8</v>
      </c>
      <c r="P41">
        <v>5.7</v>
      </c>
      <c r="Q41">
        <v>5.5</v>
      </c>
    </row>
    <row r="42" spans="1:17" ht="12.75">
      <c r="A42" t="s">
        <v>65</v>
      </c>
      <c r="B42" s="6">
        <f>B38</f>
        <v>4.9943333333333335</v>
      </c>
      <c r="C42" s="6">
        <f aca="true" t="shared" si="0" ref="C42:Q42">C38</f>
        <v>5.043</v>
      </c>
      <c r="D42" s="6">
        <f t="shared" si="0"/>
        <v>5.153333333333335</v>
      </c>
      <c r="E42" s="6">
        <f t="shared" si="0"/>
        <v>5.260999999999998</v>
      </c>
      <c r="F42" s="6">
        <f t="shared" si="0"/>
        <v>5.076666666666667</v>
      </c>
      <c r="G42" s="6">
        <f t="shared" si="0"/>
        <v>5.052666666666668</v>
      </c>
      <c r="H42" s="6">
        <f t="shared" si="0"/>
        <v>5.248</v>
      </c>
      <c r="I42" s="6">
        <f t="shared" si="0"/>
        <v>5.328666666666666</v>
      </c>
      <c r="J42" s="6">
        <f t="shared" si="0"/>
        <v>5.156</v>
      </c>
      <c r="K42" s="6">
        <f t="shared" si="0"/>
        <v>5.144666666666666</v>
      </c>
      <c r="L42" s="6">
        <f t="shared" si="0"/>
        <v>5.246666666666666</v>
      </c>
      <c r="M42" s="6">
        <f t="shared" si="0"/>
        <v>5.428000000000001</v>
      </c>
      <c r="N42" s="6">
        <f t="shared" si="0"/>
        <v>5.232666666666665</v>
      </c>
      <c r="O42" s="6">
        <f t="shared" si="0"/>
        <v>5.293999999999999</v>
      </c>
      <c r="P42" s="6">
        <f t="shared" si="0"/>
        <v>5.3629999999999995</v>
      </c>
      <c r="Q42" s="6">
        <f t="shared" si="0"/>
        <v>5.590333333333333</v>
      </c>
    </row>
    <row r="43" spans="1:17" ht="12.75">
      <c r="A43" t="s">
        <v>38</v>
      </c>
      <c r="C43">
        <v>7</v>
      </c>
      <c r="E43">
        <v>5.9</v>
      </c>
      <c r="G43">
        <v>7.1</v>
      </c>
      <c r="I43">
        <v>6.1</v>
      </c>
      <c r="K43">
        <v>7.3</v>
      </c>
      <c r="M43">
        <v>6.3</v>
      </c>
      <c r="O43">
        <v>7.4</v>
      </c>
      <c r="Q43">
        <v>6.4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42"/>
  <sheetViews>
    <sheetView zoomScale="75" zoomScaleNormal="75" workbookViewId="0" topLeftCell="A19">
      <selection activeCell="B42" sqref="B42:Q42"/>
    </sheetView>
  </sheetViews>
  <sheetFormatPr defaultColWidth="9.140625" defaultRowHeight="12.75"/>
  <cols>
    <col min="1" max="1" width="11.421875" style="0" bestFit="1" customWidth="1"/>
    <col min="2" max="5" width="5.7109375" style="0" bestFit="1" customWidth="1"/>
    <col min="6" max="6" width="7.00390625" style="0" bestFit="1" customWidth="1"/>
    <col min="7" max="8" width="5.00390625" style="0" bestFit="1" customWidth="1"/>
    <col min="9" max="9" width="5.7109375" style="0" bestFit="1" customWidth="1"/>
    <col min="10" max="10" width="7.00390625" style="0" bestFit="1" customWidth="1"/>
    <col min="11" max="11" width="5.00390625" style="0" bestFit="1" customWidth="1"/>
    <col min="12" max="12" width="5.7109375" style="0" bestFit="1" customWidth="1"/>
    <col min="13" max="13" width="5.00390625" style="0" bestFit="1" customWidth="1"/>
    <col min="14" max="14" width="5.7109375" style="0" bestFit="1" customWidth="1"/>
    <col min="15" max="15" width="5.00390625" style="0" bestFit="1" customWidth="1"/>
    <col min="16" max="18" width="5.7109375" style="0" bestFit="1" customWidth="1"/>
    <col min="19" max="20" width="5.00390625" style="0" bestFit="1" customWidth="1"/>
    <col min="21" max="24" width="5.7109375" style="0" bestFit="1" customWidth="1"/>
    <col min="25" max="25" width="5.00390625" style="0" bestFit="1" customWidth="1"/>
  </cols>
  <sheetData>
    <row r="1" ht="12.75">
      <c r="A1" t="s">
        <v>113</v>
      </c>
    </row>
    <row r="2" ht="12.75">
      <c r="A2" t="s">
        <v>116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2:25" ht="12.75">
      <c r="B5" t="s">
        <v>37</v>
      </c>
      <c r="C5" t="s">
        <v>37</v>
      </c>
      <c r="D5" t="s">
        <v>38</v>
      </c>
      <c r="E5" t="s">
        <v>37</v>
      </c>
      <c r="F5" t="s">
        <v>37</v>
      </c>
      <c r="G5" t="s">
        <v>38</v>
      </c>
      <c r="H5" t="s">
        <v>37</v>
      </c>
      <c r="I5" t="s">
        <v>37</v>
      </c>
      <c r="J5" t="s">
        <v>38</v>
      </c>
      <c r="K5" t="s">
        <v>37</v>
      </c>
      <c r="L5" t="s">
        <v>37</v>
      </c>
      <c r="M5" t="s">
        <v>38</v>
      </c>
      <c r="N5" t="s">
        <v>37</v>
      </c>
      <c r="O5" t="s">
        <v>37</v>
      </c>
      <c r="P5" t="s">
        <v>38</v>
      </c>
      <c r="Q5" t="s">
        <v>37</v>
      </c>
      <c r="R5" t="s">
        <v>37</v>
      </c>
      <c r="S5" t="s">
        <v>38</v>
      </c>
      <c r="T5" t="s">
        <v>37</v>
      </c>
      <c r="U5" t="s">
        <v>37</v>
      </c>
      <c r="V5" t="s">
        <v>38</v>
      </c>
      <c r="W5" t="s">
        <v>37</v>
      </c>
      <c r="X5" t="s">
        <v>37</v>
      </c>
      <c r="Y5" t="s">
        <v>38</v>
      </c>
    </row>
    <row r="6" spans="1:24" ht="12.75">
      <c r="A6" t="s">
        <v>36</v>
      </c>
      <c r="B6" t="s">
        <v>17</v>
      </c>
      <c r="C6" t="s">
        <v>20</v>
      </c>
      <c r="E6" t="s">
        <v>18</v>
      </c>
      <c r="F6" t="s">
        <v>19</v>
      </c>
      <c r="H6" t="s">
        <v>17</v>
      </c>
      <c r="I6" t="s">
        <v>20</v>
      </c>
      <c r="K6" t="s">
        <v>18</v>
      </c>
      <c r="L6" t="s">
        <v>19</v>
      </c>
      <c r="N6" t="s">
        <v>17</v>
      </c>
      <c r="O6" t="s">
        <v>20</v>
      </c>
      <c r="Q6" t="s">
        <v>18</v>
      </c>
      <c r="R6" t="s">
        <v>19</v>
      </c>
      <c r="T6" t="s">
        <v>17</v>
      </c>
      <c r="U6" t="s">
        <v>20</v>
      </c>
      <c r="W6" t="s">
        <v>18</v>
      </c>
      <c r="X6" t="s">
        <v>19</v>
      </c>
    </row>
    <row r="7" spans="1:25" ht="12.75">
      <c r="A7" t="s">
        <v>39</v>
      </c>
      <c r="B7" t="s">
        <v>43</v>
      </c>
      <c r="C7" t="s">
        <v>42</v>
      </c>
      <c r="D7" t="s">
        <v>42</v>
      </c>
      <c r="E7" t="s">
        <v>42</v>
      </c>
      <c r="F7" t="s">
        <v>44</v>
      </c>
      <c r="G7" t="s">
        <v>40</v>
      </c>
      <c r="H7" t="s">
        <v>43</v>
      </c>
      <c r="I7" t="s">
        <v>42</v>
      </c>
      <c r="J7" t="s">
        <v>44</v>
      </c>
      <c r="K7" t="s">
        <v>43</v>
      </c>
      <c r="L7" t="s">
        <v>42</v>
      </c>
      <c r="M7" t="s">
        <v>41</v>
      </c>
      <c r="N7" t="s">
        <v>42</v>
      </c>
      <c r="O7" t="s">
        <v>43</v>
      </c>
      <c r="P7" t="s">
        <v>42</v>
      </c>
      <c r="Q7" t="s">
        <v>42</v>
      </c>
      <c r="R7" t="s">
        <v>42</v>
      </c>
      <c r="S7" t="s">
        <v>41</v>
      </c>
      <c r="T7" t="s">
        <v>43</v>
      </c>
      <c r="U7" t="s">
        <v>42</v>
      </c>
      <c r="V7" t="s">
        <v>42</v>
      </c>
      <c r="W7" t="s">
        <v>42</v>
      </c>
      <c r="X7" t="s">
        <v>42</v>
      </c>
      <c r="Y7" t="s">
        <v>40</v>
      </c>
    </row>
    <row r="8" spans="1:25" ht="12.75">
      <c r="A8">
        <v>20050501</v>
      </c>
      <c r="B8">
        <v>5.24</v>
      </c>
      <c r="C8">
        <v>6</v>
      </c>
      <c r="D8">
        <v>7.35</v>
      </c>
      <c r="E8">
        <v>5.4</v>
      </c>
      <c r="F8">
        <v>5.48</v>
      </c>
      <c r="G8">
        <v>6</v>
      </c>
      <c r="H8">
        <v>5.53</v>
      </c>
      <c r="I8">
        <v>5.77</v>
      </c>
      <c r="J8">
        <v>6.7</v>
      </c>
      <c r="K8">
        <v>6.04</v>
      </c>
      <c r="L8">
        <v>5.72</v>
      </c>
      <c r="M8">
        <v>5.94</v>
      </c>
      <c r="N8">
        <v>5.82</v>
      </c>
      <c r="O8">
        <v>6.33</v>
      </c>
      <c r="P8">
        <v>7.65</v>
      </c>
      <c r="Q8">
        <v>6</v>
      </c>
      <c r="R8">
        <v>6.58</v>
      </c>
      <c r="S8">
        <v>6.49</v>
      </c>
      <c r="T8">
        <v>5.54</v>
      </c>
      <c r="U8">
        <v>5.48</v>
      </c>
      <c r="V8">
        <v>7.93</v>
      </c>
      <c r="W8">
        <v>5.53</v>
      </c>
      <c r="X8">
        <v>5.39</v>
      </c>
      <c r="Y8">
        <v>6.47</v>
      </c>
    </row>
    <row r="9" spans="1:25" ht="12.75">
      <c r="A9">
        <v>20050502</v>
      </c>
      <c r="B9">
        <v>5.72</v>
      </c>
      <c r="C9">
        <v>5.82</v>
      </c>
      <c r="D9">
        <v>7.01</v>
      </c>
      <c r="E9">
        <v>5.47</v>
      </c>
      <c r="F9">
        <v>5.5</v>
      </c>
      <c r="G9">
        <v>5.83</v>
      </c>
      <c r="H9">
        <v>5.45</v>
      </c>
      <c r="I9">
        <v>5.78</v>
      </c>
      <c r="J9">
        <v>6.99</v>
      </c>
      <c r="K9">
        <v>5.84</v>
      </c>
      <c r="L9">
        <v>5.75</v>
      </c>
      <c r="M9">
        <v>5.87</v>
      </c>
      <c r="N9">
        <v>4.91</v>
      </c>
      <c r="O9">
        <v>5.84</v>
      </c>
      <c r="P9">
        <v>7.02</v>
      </c>
      <c r="Q9">
        <v>5.64</v>
      </c>
      <c r="R9">
        <v>5.93</v>
      </c>
      <c r="S9">
        <v>6.39</v>
      </c>
      <c r="T9">
        <v>5.94</v>
      </c>
      <c r="U9">
        <v>5.85</v>
      </c>
      <c r="V9">
        <v>7.58</v>
      </c>
      <c r="W9">
        <v>5.57</v>
      </c>
      <c r="X9">
        <v>5.51</v>
      </c>
      <c r="Y9">
        <v>6.8</v>
      </c>
    </row>
    <row r="10" spans="1:25" ht="12.75">
      <c r="A10">
        <v>20050503</v>
      </c>
      <c r="B10">
        <v>5.12</v>
      </c>
      <c r="C10">
        <v>5.78</v>
      </c>
      <c r="D10">
        <v>7.4</v>
      </c>
      <c r="E10">
        <v>5.39</v>
      </c>
      <c r="F10">
        <v>4.82</v>
      </c>
      <c r="G10">
        <v>5.87</v>
      </c>
      <c r="H10">
        <v>5.31</v>
      </c>
      <c r="I10">
        <v>5.44</v>
      </c>
      <c r="J10">
        <v>7.79</v>
      </c>
      <c r="K10">
        <v>4.44</v>
      </c>
      <c r="L10">
        <v>5.1</v>
      </c>
      <c r="M10">
        <v>6.52</v>
      </c>
      <c r="N10">
        <v>5.55</v>
      </c>
      <c r="O10">
        <v>6.27</v>
      </c>
      <c r="P10">
        <v>7.87</v>
      </c>
      <c r="Q10">
        <v>5.46</v>
      </c>
      <c r="R10">
        <v>5.02</v>
      </c>
      <c r="S10">
        <v>6.61</v>
      </c>
      <c r="T10">
        <v>5.23</v>
      </c>
      <c r="U10">
        <v>6.03</v>
      </c>
      <c r="V10">
        <v>8.35</v>
      </c>
      <c r="W10">
        <v>6.16</v>
      </c>
      <c r="X10">
        <v>5.86</v>
      </c>
      <c r="Y10">
        <v>7.19</v>
      </c>
    </row>
    <row r="11" spans="1:25" ht="12.75">
      <c r="A11">
        <v>20050504</v>
      </c>
      <c r="B11">
        <v>5.08</v>
      </c>
      <c r="C11">
        <v>5.58</v>
      </c>
      <c r="D11">
        <v>7.05</v>
      </c>
      <c r="E11">
        <v>5.08</v>
      </c>
      <c r="F11">
        <v>4.85</v>
      </c>
      <c r="G11">
        <v>6.25</v>
      </c>
      <c r="H11">
        <v>5.36</v>
      </c>
      <c r="I11">
        <v>5.93</v>
      </c>
      <c r="J11">
        <v>7.37</v>
      </c>
      <c r="K11">
        <v>5.37</v>
      </c>
      <c r="L11">
        <v>5.14</v>
      </c>
      <c r="M11">
        <v>6.73</v>
      </c>
      <c r="N11">
        <v>4.8</v>
      </c>
      <c r="O11">
        <v>5.19</v>
      </c>
      <c r="P11">
        <v>7.92</v>
      </c>
      <c r="Q11">
        <v>4.44</v>
      </c>
      <c r="R11">
        <v>5.41</v>
      </c>
      <c r="S11">
        <v>7.07</v>
      </c>
      <c r="T11">
        <v>5.65</v>
      </c>
      <c r="U11">
        <v>6.29</v>
      </c>
      <c r="V11">
        <v>8.06</v>
      </c>
      <c r="W11">
        <v>5.95</v>
      </c>
      <c r="X11">
        <v>5.91</v>
      </c>
      <c r="Y11">
        <v>7.26</v>
      </c>
    </row>
    <row r="12" spans="1:25" ht="12.75">
      <c r="A12">
        <v>20050505</v>
      </c>
      <c r="B12">
        <v>4.74</v>
      </c>
      <c r="C12">
        <v>5.08</v>
      </c>
      <c r="D12">
        <v>6.58</v>
      </c>
      <c r="E12">
        <v>4.84</v>
      </c>
      <c r="F12">
        <v>4.73</v>
      </c>
      <c r="G12">
        <v>5.71</v>
      </c>
      <c r="H12">
        <v>5.18</v>
      </c>
      <c r="I12">
        <v>5.76</v>
      </c>
      <c r="J12">
        <v>6.92</v>
      </c>
      <c r="K12">
        <v>5.1</v>
      </c>
      <c r="L12">
        <v>4.87</v>
      </c>
      <c r="M12">
        <v>5.62</v>
      </c>
      <c r="N12">
        <v>5.39</v>
      </c>
      <c r="O12">
        <v>5.73</v>
      </c>
      <c r="P12">
        <v>7.4</v>
      </c>
      <c r="Q12">
        <v>4.85</v>
      </c>
      <c r="R12">
        <v>5.09</v>
      </c>
      <c r="S12">
        <v>6.18</v>
      </c>
      <c r="T12">
        <v>4.52</v>
      </c>
      <c r="U12">
        <v>5.16</v>
      </c>
      <c r="V12">
        <v>7.59</v>
      </c>
      <c r="W12">
        <v>5.11</v>
      </c>
      <c r="X12">
        <v>5.61</v>
      </c>
      <c r="Y12">
        <v>6.24</v>
      </c>
    </row>
    <row r="13" spans="1:25" ht="12.75">
      <c r="A13">
        <v>20050506</v>
      </c>
      <c r="B13">
        <v>5.1</v>
      </c>
      <c r="C13">
        <v>5.77</v>
      </c>
      <c r="D13">
        <v>7.17</v>
      </c>
      <c r="E13">
        <v>5.6</v>
      </c>
      <c r="F13">
        <v>5.79</v>
      </c>
      <c r="G13">
        <v>5.61</v>
      </c>
      <c r="H13">
        <v>4.82</v>
      </c>
      <c r="I13">
        <v>5.85</v>
      </c>
      <c r="J13">
        <v>7.07</v>
      </c>
      <c r="K13">
        <v>5.71</v>
      </c>
      <c r="L13">
        <v>5.06</v>
      </c>
      <c r="M13">
        <v>5.57</v>
      </c>
      <c r="N13">
        <v>5.1</v>
      </c>
      <c r="O13">
        <v>5.72</v>
      </c>
      <c r="P13">
        <v>6.91</v>
      </c>
      <c r="Q13">
        <v>5.47</v>
      </c>
      <c r="R13">
        <v>5.53</v>
      </c>
      <c r="S13">
        <v>5.5</v>
      </c>
      <c r="T13">
        <v>5.01</v>
      </c>
      <c r="U13">
        <v>5.83</v>
      </c>
      <c r="V13">
        <v>7.27</v>
      </c>
      <c r="W13">
        <v>5.98</v>
      </c>
      <c r="X13">
        <v>5.7</v>
      </c>
      <c r="Y13">
        <v>5.87</v>
      </c>
    </row>
    <row r="14" spans="1:25" ht="12.75">
      <c r="A14">
        <v>20050507</v>
      </c>
      <c r="B14">
        <v>6.01</v>
      </c>
      <c r="C14">
        <v>5.76</v>
      </c>
      <c r="D14">
        <v>7.04</v>
      </c>
      <c r="E14">
        <v>5.75</v>
      </c>
      <c r="F14">
        <v>5.25</v>
      </c>
      <c r="G14">
        <v>5.53</v>
      </c>
      <c r="H14">
        <v>6.11</v>
      </c>
      <c r="I14">
        <v>5.54</v>
      </c>
      <c r="J14">
        <v>6.81</v>
      </c>
      <c r="K14">
        <v>5.11</v>
      </c>
      <c r="L14">
        <v>4.93</v>
      </c>
      <c r="M14">
        <v>5.49</v>
      </c>
      <c r="N14">
        <v>5.45</v>
      </c>
      <c r="O14">
        <v>5.36</v>
      </c>
      <c r="P14">
        <v>6.74</v>
      </c>
      <c r="Q14">
        <v>5.29</v>
      </c>
      <c r="R14">
        <v>4.95</v>
      </c>
      <c r="S14">
        <v>5.63</v>
      </c>
      <c r="T14">
        <v>5.71</v>
      </c>
      <c r="U14">
        <v>5.37</v>
      </c>
      <c r="V14">
        <v>6.82</v>
      </c>
      <c r="W14">
        <v>5.65</v>
      </c>
      <c r="X14">
        <v>5.2</v>
      </c>
      <c r="Y14">
        <v>5.62</v>
      </c>
    </row>
    <row r="15" spans="1:25" ht="12.75">
      <c r="A15">
        <v>20050508</v>
      </c>
      <c r="B15">
        <v>5.35</v>
      </c>
      <c r="C15">
        <v>5.47</v>
      </c>
      <c r="D15">
        <v>6.95</v>
      </c>
      <c r="E15">
        <v>5.96</v>
      </c>
      <c r="F15">
        <v>5.48</v>
      </c>
      <c r="G15">
        <v>5.98</v>
      </c>
      <c r="H15">
        <v>5.63</v>
      </c>
      <c r="I15">
        <v>5.73</v>
      </c>
      <c r="J15">
        <v>7.14</v>
      </c>
      <c r="K15">
        <v>6.32</v>
      </c>
      <c r="L15">
        <v>5.79</v>
      </c>
      <c r="M15">
        <v>6.35</v>
      </c>
      <c r="N15">
        <v>5.06</v>
      </c>
      <c r="O15">
        <v>5.01</v>
      </c>
      <c r="P15">
        <v>6.79</v>
      </c>
      <c r="Q15">
        <v>5.44</v>
      </c>
      <c r="R15">
        <v>5.44</v>
      </c>
      <c r="S15">
        <v>5.93</v>
      </c>
      <c r="T15">
        <v>4.88</v>
      </c>
      <c r="U15">
        <v>5.18</v>
      </c>
      <c r="V15">
        <v>6.96</v>
      </c>
      <c r="W15">
        <v>5.95</v>
      </c>
      <c r="X15">
        <v>5.5</v>
      </c>
      <c r="Y15">
        <v>6.19</v>
      </c>
    </row>
    <row r="16" spans="1:25" ht="12.75">
      <c r="A16">
        <v>20050509</v>
      </c>
      <c r="B16">
        <v>5.5</v>
      </c>
      <c r="C16">
        <v>5.86</v>
      </c>
      <c r="D16">
        <v>7.07</v>
      </c>
      <c r="E16">
        <v>5.18</v>
      </c>
      <c r="F16">
        <v>5.14</v>
      </c>
      <c r="G16">
        <v>5.39</v>
      </c>
      <c r="H16">
        <v>5.74</v>
      </c>
      <c r="I16">
        <v>6.16</v>
      </c>
      <c r="J16">
        <v>7.38</v>
      </c>
      <c r="K16">
        <v>5.69</v>
      </c>
      <c r="L16">
        <v>5.22</v>
      </c>
      <c r="M16">
        <v>5.89</v>
      </c>
      <c r="N16">
        <v>5.88</v>
      </c>
      <c r="O16">
        <v>6.18</v>
      </c>
      <c r="P16">
        <v>7.53</v>
      </c>
      <c r="Q16">
        <v>5.58</v>
      </c>
      <c r="R16">
        <v>5.46</v>
      </c>
      <c r="S16">
        <v>6.01</v>
      </c>
      <c r="T16">
        <v>5.16</v>
      </c>
      <c r="U16">
        <v>5.57</v>
      </c>
      <c r="V16">
        <v>7.13</v>
      </c>
      <c r="W16">
        <v>5.12</v>
      </c>
      <c r="X16">
        <v>5.22</v>
      </c>
      <c r="Y16">
        <v>5.75</v>
      </c>
    </row>
    <row r="17" spans="1:25" ht="12.75">
      <c r="A17">
        <v>20050510</v>
      </c>
      <c r="B17">
        <v>5.03</v>
      </c>
      <c r="C17">
        <v>5.33</v>
      </c>
      <c r="D17">
        <v>6.78</v>
      </c>
      <c r="E17">
        <v>5.32</v>
      </c>
      <c r="F17">
        <v>5.4</v>
      </c>
      <c r="G17">
        <v>5.68</v>
      </c>
      <c r="H17">
        <v>5.01</v>
      </c>
      <c r="I17">
        <v>5.56</v>
      </c>
      <c r="J17">
        <v>6.78</v>
      </c>
      <c r="K17">
        <v>5.28</v>
      </c>
      <c r="L17">
        <v>5.43</v>
      </c>
      <c r="M17">
        <v>5.76</v>
      </c>
      <c r="N17">
        <v>5.42</v>
      </c>
      <c r="O17">
        <v>5.9</v>
      </c>
      <c r="P17">
        <v>7.16</v>
      </c>
      <c r="Q17">
        <v>5.44</v>
      </c>
      <c r="R17">
        <v>5.31</v>
      </c>
      <c r="S17">
        <v>5.78</v>
      </c>
      <c r="T17">
        <v>5.83</v>
      </c>
      <c r="U17">
        <v>5.86</v>
      </c>
      <c r="V17">
        <v>7.2</v>
      </c>
      <c r="W17">
        <v>5.78</v>
      </c>
      <c r="X17">
        <v>5.29</v>
      </c>
      <c r="Y17">
        <v>5.81</v>
      </c>
    </row>
    <row r="18" spans="1:25" ht="12.75">
      <c r="A18">
        <v>20050511</v>
      </c>
      <c r="B18">
        <v>4.85</v>
      </c>
      <c r="C18">
        <v>5.3</v>
      </c>
      <c r="D18">
        <v>6.67</v>
      </c>
      <c r="E18">
        <v>4.93</v>
      </c>
      <c r="F18">
        <v>4.98</v>
      </c>
      <c r="G18">
        <v>5.28</v>
      </c>
      <c r="H18">
        <v>5.09</v>
      </c>
      <c r="I18">
        <v>5.75</v>
      </c>
      <c r="J18">
        <v>6.82</v>
      </c>
      <c r="K18">
        <v>5.28</v>
      </c>
      <c r="L18">
        <v>5</v>
      </c>
      <c r="M18">
        <v>5.46</v>
      </c>
      <c r="N18">
        <v>5.02</v>
      </c>
      <c r="O18">
        <v>5.57</v>
      </c>
      <c r="P18">
        <v>6.63</v>
      </c>
      <c r="Q18">
        <v>5.41</v>
      </c>
      <c r="R18">
        <v>4.88</v>
      </c>
      <c r="S18">
        <v>5.2</v>
      </c>
      <c r="T18">
        <v>5.24</v>
      </c>
      <c r="U18">
        <v>5.72</v>
      </c>
      <c r="V18">
        <v>6.81</v>
      </c>
      <c r="W18">
        <v>5.32</v>
      </c>
      <c r="X18">
        <v>4.82</v>
      </c>
      <c r="Y18">
        <v>5.37</v>
      </c>
    </row>
    <row r="19" spans="1:25" ht="12.75">
      <c r="A19">
        <v>20050512</v>
      </c>
      <c r="B19">
        <v>4.9</v>
      </c>
      <c r="C19">
        <v>5.74</v>
      </c>
      <c r="D19">
        <v>7.29</v>
      </c>
      <c r="E19">
        <v>5.71</v>
      </c>
      <c r="F19">
        <v>5.03</v>
      </c>
      <c r="G19">
        <v>6</v>
      </c>
      <c r="H19">
        <v>5.11</v>
      </c>
      <c r="I19">
        <v>5.67</v>
      </c>
      <c r="J19">
        <v>7.02</v>
      </c>
      <c r="K19">
        <v>6.02</v>
      </c>
      <c r="L19">
        <v>5.08</v>
      </c>
      <c r="M19">
        <v>6.11</v>
      </c>
      <c r="N19">
        <v>5.55</v>
      </c>
      <c r="O19">
        <v>5.78</v>
      </c>
      <c r="P19">
        <v>7.01</v>
      </c>
      <c r="Q19">
        <v>6.27</v>
      </c>
      <c r="R19">
        <v>5.9</v>
      </c>
      <c r="S19">
        <v>6.39</v>
      </c>
      <c r="T19">
        <v>5.51</v>
      </c>
      <c r="U19">
        <v>5.94</v>
      </c>
      <c r="V19">
        <v>6.78</v>
      </c>
      <c r="W19">
        <v>6.26</v>
      </c>
      <c r="X19">
        <v>5.33</v>
      </c>
      <c r="Y19">
        <v>6.22</v>
      </c>
    </row>
    <row r="20" spans="1:25" ht="12.75">
      <c r="A20">
        <v>20050513</v>
      </c>
      <c r="B20">
        <v>4.2</v>
      </c>
      <c r="C20">
        <v>5.07</v>
      </c>
      <c r="D20">
        <v>6.36</v>
      </c>
      <c r="E20">
        <v>4.96</v>
      </c>
      <c r="F20">
        <v>4.56</v>
      </c>
      <c r="G20">
        <v>5.39</v>
      </c>
      <c r="H20">
        <v>4.59</v>
      </c>
      <c r="I20">
        <v>5.64</v>
      </c>
      <c r="J20">
        <v>6.99</v>
      </c>
      <c r="K20">
        <v>5.83</v>
      </c>
      <c r="L20">
        <v>5.78</v>
      </c>
      <c r="M20">
        <v>5.92</v>
      </c>
      <c r="N20">
        <v>4.59</v>
      </c>
      <c r="O20">
        <v>5.88</v>
      </c>
      <c r="P20">
        <v>7.08</v>
      </c>
      <c r="Q20">
        <v>6</v>
      </c>
      <c r="R20">
        <v>5.61</v>
      </c>
      <c r="S20">
        <v>6</v>
      </c>
      <c r="T20">
        <v>4.22</v>
      </c>
      <c r="U20">
        <v>5.79</v>
      </c>
      <c r="V20">
        <v>7.21</v>
      </c>
      <c r="W20">
        <v>6.12</v>
      </c>
      <c r="X20">
        <v>5.47</v>
      </c>
      <c r="Y20">
        <v>6.3</v>
      </c>
    </row>
    <row r="21" spans="1:25" ht="12.75">
      <c r="A21">
        <v>20050514</v>
      </c>
      <c r="B21">
        <v>5.17</v>
      </c>
      <c r="C21">
        <v>5.56</v>
      </c>
      <c r="D21">
        <v>6.58</v>
      </c>
      <c r="E21">
        <v>5.55</v>
      </c>
      <c r="F21">
        <v>5.69</v>
      </c>
      <c r="G21">
        <v>5.92</v>
      </c>
      <c r="H21">
        <v>4.99</v>
      </c>
      <c r="I21">
        <v>5.73</v>
      </c>
      <c r="J21">
        <v>6.7</v>
      </c>
      <c r="K21">
        <v>5.88</v>
      </c>
      <c r="L21">
        <v>5.88</v>
      </c>
      <c r="M21">
        <v>6.04</v>
      </c>
      <c r="N21">
        <v>5.54</v>
      </c>
      <c r="O21">
        <v>6.22</v>
      </c>
      <c r="P21">
        <v>7.2</v>
      </c>
      <c r="Q21">
        <v>6.23</v>
      </c>
      <c r="R21">
        <v>6.35</v>
      </c>
      <c r="S21">
        <v>6.37</v>
      </c>
      <c r="T21">
        <v>5.16</v>
      </c>
      <c r="U21">
        <v>5.72</v>
      </c>
      <c r="V21">
        <v>7.24</v>
      </c>
      <c r="W21">
        <v>5.76</v>
      </c>
      <c r="X21">
        <v>5.8</v>
      </c>
      <c r="Y21">
        <v>6.47</v>
      </c>
    </row>
    <row r="22" spans="1:25" ht="12.75">
      <c r="A22">
        <v>20050515</v>
      </c>
      <c r="B22">
        <v>4.43</v>
      </c>
      <c r="C22">
        <v>5.36</v>
      </c>
      <c r="D22">
        <v>6.54</v>
      </c>
      <c r="E22">
        <v>5.31</v>
      </c>
      <c r="F22">
        <v>5.05</v>
      </c>
      <c r="G22">
        <v>5.82</v>
      </c>
      <c r="H22">
        <v>4.76</v>
      </c>
      <c r="I22">
        <v>5.63</v>
      </c>
      <c r="J22">
        <v>6.76</v>
      </c>
      <c r="K22">
        <v>5.22</v>
      </c>
      <c r="L22">
        <v>5.03</v>
      </c>
      <c r="M22">
        <v>6.36</v>
      </c>
      <c r="N22">
        <v>4.78</v>
      </c>
      <c r="O22">
        <v>5.64</v>
      </c>
      <c r="P22">
        <v>6.78</v>
      </c>
      <c r="Q22">
        <v>5.25</v>
      </c>
      <c r="R22">
        <v>4.98</v>
      </c>
      <c r="S22">
        <v>5.85</v>
      </c>
      <c r="T22">
        <v>5.01</v>
      </c>
      <c r="U22">
        <v>5.5</v>
      </c>
      <c r="V22">
        <v>7.23</v>
      </c>
      <c r="W22">
        <v>5.37</v>
      </c>
      <c r="X22">
        <v>4.98</v>
      </c>
      <c r="Y22">
        <v>5.95</v>
      </c>
    </row>
    <row r="23" spans="1:25" ht="12.75">
      <c r="A23">
        <v>20050516</v>
      </c>
      <c r="B23">
        <v>4.97</v>
      </c>
      <c r="C23">
        <v>5.84</v>
      </c>
      <c r="D23">
        <v>7.03</v>
      </c>
      <c r="E23">
        <v>5.01</v>
      </c>
      <c r="F23">
        <v>5.87</v>
      </c>
      <c r="G23">
        <v>6.22</v>
      </c>
      <c r="H23">
        <v>4.72</v>
      </c>
      <c r="I23">
        <v>5.85</v>
      </c>
      <c r="J23">
        <v>7.04</v>
      </c>
      <c r="K23">
        <v>4.94</v>
      </c>
      <c r="L23">
        <v>6.08</v>
      </c>
      <c r="M23">
        <v>6.22</v>
      </c>
      <c r="N23">
        <v>5.07</v>
      </c>
      <c r="O23">
        <v>5.89</v>
      </c>
      <c r="P23">
        <v>7.53</v>
      </c>
      <c r="Q23">
        <v>5.01</v>
      </c>
      <c r="R23">
        <v>5.27</v>
      </c>
      <c r="S23">
        <v>6.56</v>
      </c>
      <c r="T23">
        <v>4.8</v>
      </c>
      <c r="U23">
        <v>5.56</v>
      </c>
      <c r="V23">
        <v>7.15</v>
      </c>
      <c r="W23">
        <v>5.56</v>
      </c>
      <c r="X23">
        <v>5.63</v>
      </c>
      <c r="Y23">
        <v>6.36</v>
      </c>
    </row>
    <row r="24" spans="1:25" ht="12.75">
      <c r="A24">
        <v>20050517</v>
      </c>
      <c r="B24">
        <v>5</v>
      </c>
      <c r="C24">
        <v>5.08</v>
      </c>
      <c r="D24">
        <v>6.73</v>
      </c>
      <c r="E24">
        <v>4.72</v>
      </c>
      <c r="F24">
        <v>5.34</v>
      </c>
      <c r="G24">
        <v>5.95</v>
      </c>
      <c r="H24">
        <v>5.75</v>
      </c>
      <c r="I24">
        <v>5.44</v>
      </c>
      <c r="J24">
        <v>6.68</v>
      </c>
      <c r="K24">
        <v>4.76</v>
      </c>
      <c r="L24">
        <v>6.13</v>
      </c>
      <c r="M24">
        <v>6.5</v>
      </c>
      <c r="N24">
        <v>5.68</v>
      </c>
      <c r="O24">
        <v>5.54</v>
      </c>
      <c r="P24">
        <v>6.74</v>
      </c>
      <c r="Q24">
        <v>5.08</v>
      </c>
      <c r="R24">
        <v>6.47</v>
      </c>
      <c r="S24">
        <v>6.17</v>
      </c>
      <c r="T24">
        <v>5.26</v>
      </c>
      <c r="U24">
        <v>5.66</v>
      </c>
      <c r="V24">
        <v>6.9</v>
      </c>
      <c r="W24">
        <v>5.42</v>
      </c>
      <c r="X24">
        <v>5.85</v>
      </c>
      <c r="Y24">
        <v>6.29</v>
      </c>
    </row>
    <row r="25" spans="1:25" ht="12.75">
      <c r="A25">
        <v>20050518</v>
      </c>
      <c r="B25">
        <v>5.26</v>
      </c>
      <c r="C25">
        <v>5.49</v>
      </c>
      <c r="D25">
        <v>6.83</v>
      </c>
      <c r="E25">
        <v>5.07</v>
      </c>
      <c r="F25">
        <v>5.29</v>
      </c>
      <c r="G25">
        <v>5.85</v>
      </c>
      <c r="H25">
        <v>4.66</v>
      </c>
      <c r="I25">
        <v>5.77</v>
      </c>
      <c r="J25">
        <v>7.15</v>
      </c>
      <c r="K25">
        <v>5.47</v>
      </c>
      <c r="L25">
        <v>5.57</v>
      </c>
      <c r="M25">
        <v>6.22</v>
      </c>
      <c r="N25">
        <v>4.97</v>
      </c>
      <c r="O25">
        <v>5.49</v>
      </c>
      <c r="P25">
        <v>7.3</v>
      </c>
      <c r="Q25">
        <v>5.27</v>
      </c>
      <c r="R25">
        <v>5.75</v>
      </c>
      <c r="S25">
        <v>6.41</v>
      </c>
      <c r="T25">
        <v>5.78</v>
      </c>
      <c r="U25">
        <v>5.86</v>
      </c>
      <c r="V25">
        <v>7.2</v>
      </c>
      <c r="W25">
        <v>5.36</v>
      </c>
      <c r="X25">
        <v>5.2</v>
      </c>
      <c r="Y25">
        <v>6.19</v>
      </c>
    </row>
    <row r="26" spans="1:25" ht="12.75">
      <c r="A26">
        <v>20050519</v>
      </c>
      <c r="B26">
        <v>5.55</v>
      </c>
      <c r="C26">
        <v>5.97</v>
      </c>
      <c r="D26">
        <v>7.67</v>
      </c>
      <c r="E26">
        <v>5.59</v>
      </c>
      <c r="F26">
        <v>5.7</v>
      </c>
      <c r="G26">
        <v>6.7</v>
      </c>
      <c r="H26">
        <v>5.63</v>
      </c>
      <c r="I26">
        <v>6.05</v>
      </c>
      <c r="J26">
        <v>7.5</v>
      </c>
      <c r="K26">
        <v>5.82</v>
      </c>
      <c r="L26">
        <v>5.45</v>
      </c>
      <c r="M26">
        <v>6.53</v>
      </c>
      <c r="N26">
        <v>5.39</v>
      </c>
      <c r="O26">
        <v>6.09</v>
      </c>
      <c r="P26">
        <v>7.85</v>
      </c>
      <c r="Q26">
        <v>5.58</v>
      </c>
      <c r="R26">
        <v>5.5</v>
      </c>
      <c r="S26">
        <v>6.95</v>
      </c>
      <c r="T26">
        <v>5.39</v>
      </c>
      <c r="U26">
        <v>6.18</v>
      </c>
      <c r="V26">
        <v>7.94</v>
      </c>
      <c r="W26">
        <v>6.45</v>
      </c>
      <c r="X26">
        <v>5.94</v>
      </c>
      <c r="Y26">
        <v>7.25</v>
      </c>
    </row>
    <row r="27" spans="1:25" ht="12.75">
      <c r="A27">
        <v>20050520</v>
      </c>
      <c r="B27">
        <v>4.74</v>
      </c>
      <c r="C27">
        <v>5.98</v>
      </c>
      <c r="D27">
        <v>6.96</v>
      </c>
      <c r="E27">
        <v>5.7</v>
      </c>
      <c r="F27">
        <v>5.01</v>
      </c>
      <c r="G27">
        <v>5.8</v>
      </c>
      <c r="H27">
        <v>4.83</v>
      </c>
      <c r="I27">
        <v>5.5</v>
      </c>
      <c r="J27">
        <v>7.56</v>
      </c>
      <c r="K27">
        <v>5.27</v>
      </c>
      <c r="L27">
        <v>5.26</v>
      </c>
      <c r="M27">
        <v>6.44</v>
      </c>
      <c r="N27">
        <v>4.79</v>
      </c>
      <c r="O27">
        <v>6</v>
      </c>
      <c r="P27">
        <v>7.5</v>
      </c>
      <c r="Q27">
        <v>6.12</v>
      </c>
      <c r="R27">
        <v>4.81</v>
      </c>
      <c r="S27">
        <v>6.09</v>
      </c>
      <c r="T27">
        <v>4.75</v>
      </c>
      <c r="U27">
        <v>5.61</v>
      </c>
      <c r="V27">
        <v>7.96</v>
      </c>
      <c r="W27">
        <v>6.01</v>
      </c>
      <c r="X27">
        <v>5.31</v>
      </c>
      <c r="Y27">
        <v>6.58</v>
      </c>
    </row>
    <row r="28" spans="1:25" ht="12.75">
      <c r="A28">
        <v>20050521</v>
      </c>
      <c r="B28">
        <v>5.15</v>
      </c>
      <c r="C28">
        <v>5.77</v>
      </c>
      <c r="D28">
        <v>6.85</v>
      </c>
      <c r="E28">
        <v>5.68</v>
      </c>
      <c r="F28">
        <v>5.88</v>
      </c>
      <c r="G28">
        <v>6.09</v>
      </c>
      <c r="H28">
        <v>5.13</v>
      </c>
      <c r="I28">
        <v>5.6</v>
      </c>
      <c r="J28">
        <v>6.55</v>
      </c>
      <c r="K28">
        <v>5.71</v>
      </c>
      <c r="L28">
        <v>6.22</v>
      </c>
      <c r="M28">
        <v>6.16</v>
      </c>
      <c r="N28">
        <v>5.49</v>
      </c>
      <c r="O28">
        <v>5.83</v>
      </c>
      <c r="P28">
        <v>7.33</v>
      </c>
      <c r="Q28">
        <v>6.15</v>
      </c>
      <c r="R28">
        <v>6.35</v>
      </c>
      <c r="S28">
        <v>6.99</v>
      </c>
      <c r="T28">
        <v>4.82</v>
      </c>
      <c r="U28">
        <v>5.14</v>
      </c>
      <c r="V28">
        <v>6.96</v>
      </c>
      <c r="W28">
        <v>5.57</v>
      </c>
      <c r="X28">
        <v>6.01</v>
      </c>
      <c r="Y28">
        <v>6.86</v>
      </c>
    </row>
    <row r="29" spans="1:25" ht="12.75">
      <c r="A29">
        <v>20050522</v>
      </c>
      <c r="B29">
        <v>5.28</v>
      </c>
      <c r="C29">
        <v>5.92</v>
      </c>
      <c r="D29">
        <v>6.9</v>
      </c>
      <c r="E29">
        <v>5.85</v>
      </c>
      <c r="F29">
        <v>6.08</v>
      </c>
      <c r="G29">
        <v>5.71</v>
      </c>
      <c r="H29">
        <v>4.72</v>
      </c>
      <c r="I29">
        <v>5.69</v>
      </c>
      <c r="J29">
        <v>6.97</v>
      </c>
      <c r="K29">
        <v>5.83</v>
      </c>
      <c r="L29">
        <v>5.42</v>
      </c>
      <c r="M29">
        <v>5.79</v>
      </c>
      <c r="N29">
        <v>5.19</v>
      </c>
      <c r="O29">
        <v>6.01</v>
      </c>
      <c r="P29">
        <v>7.12</v>
      </c>
      <c r="Q29">
        <v>6.02</v>
      </c>
      <c r="R29">
        <v>5.55</v>
      </c>
      <c r="S29">
        <v>6.05</v>
      </c>
      <c r="T29">
        <v>6.07</v>
      </c>
      <c r="U29">
        <v>6.82</v>
      </c>
      <c r="V29">
        <v>7.87</v>
      </c>
      <c r="W29">
        <v>6.69</v>
      </c>
      <c r="X29">
        <v>5.72</v>
      </c>
      <c r="Y29">
        <v>6.58</v>
      </c>
    </row>
    <row r="30" spans="1:25" ht="12.75">
      <c r="A30">
        <v>20050523</v>
      </c>
      <c r="B30">
        <v>4.33</v>
      </c>
      <c r="C30">
        <v>5.38</v>
      </c>
      <c r="D30">
        <v>6.76</v>
      </c>
      <c r="E30">
        <v>5.66</v>
      </c>
      <c r="F30">
        <v>5.37</v>
      </c>
      <c r="G30">
        <v>5.86</v>
      </c>
      <c r="H30">
        <v>4.44</v>
      </c>
      <c r="I30">
        <v>5.81</v>
      </c>
      <c r="J30">
        <v>6.84</v>
      </c>
      <c r="K30">
        <v>6.08</v>
      </c>
      <c r="L30">
        <v>5.73</v>
      </c>
      <c r="M30">
        <v>6.14</v>
      </c>
      <c r="N30">
        <v>4.31</v>
      </c>
      <c r="O30">
        <v>5.16</v>
      </c>
      <c r="P30">
        <v>6.43</v>
      </c>
      <c r="Q30">
        <v>5.51</v>
      </c>
      <c r="R30">
        <v>5.36</v>
      </c>
      <c r="S30">
        <v>5.72</v>
      </c>
      <c r="T30">
        <v>4.82</v>
      </c>
      <c r="U30">
        <v>5.34</v>
      </c>
      <c r="V30">
        <v>6.69</v>
      </c>
      <c r="W30">
        <v>5.73</v>
      </c>
      <c r="X30">
        <v>5.27</v>
      </c>
      <c r="Y30">
        <v>6.11</v>
      </c>
    </row>
    <row r="31" spans="1:25" ht="12.75">
      <c r="A31">
        <v>20050524</v>
      </c>
      <c r="B31">
        <v>5.04</v>
      </c>
      <c r="C31">
        <v>5.53</v>
      </c>
      <c r="D31">
        <v>7.33</v>
      </c>
      <c r="E31">
        <v>4.94</v>
      </c>
      <c r="F31">
        <v>4.79</v>
      </c>
      <c r="G31">
        <v>5.63</v>
      </c>
      <c r="H31">
        <v>5.22</v>
      </c>
      <c r="I31">
        <v>5.74</v>
      </c>
      <c r="J31">
        <v>7.44</v>
      </c>
      <c r="K31">
        <v>5.3</v>
      </c>
      <c r="L31">
        <v>5.29</v>
      </c>
      <c r="M31">
        <v>6.02</v>
      </c>
      <c r="N31">
        <v>5.15</v>
      </c>
      <c r="O31">
        <v>6.01</v>
      </c>
      <c r="P31">
        <v>7.59</v>
      </c>
      <c r="Q31">
        <v>5.6</v>
      </c>
      <c r="R31">
        <v>5.44</v>
      </c>
      <c r="S31">
        <v>6.34</v>
      </c>
      <c r="T31">
        <v>5.11</v>
      </c>
      <c r="U31">
        <v>5.69</v>
      </c>
      <c r="V31">
        <v>7.14</v>
      </c>
      <c r="W31">
        <v>5.46</v>
      </c>
      <c r="X31">
        <v>5.01</v>
      </c>
      <c r="Y31">
        <v>5.74</v>
      </c>
    </row>
    <row r="32" spans="1:25" ht="12.75">
      <c r="A32">
        <v>20050525</v>
      </c>
      <c r="B32">
        <v>4.52</v>
      </c>
      <c r="C32">
        <v>5.44</v>
      </c>
      <c r="D32">
        <v>6.58</v>
      </c>
      <c r="E32">
        <v>5.47</v>
      </c>
      <c r="F32">
        <v>5.99</v>
      </c>
      <c r="G32">
        <v>5.9</v>
      </c>
      <c r="H32">
        <v>4.61</v>
      </c>
      <c r="I32">
        <v>5.48</v>
      </c>
      <c r="J32">
        <v>6.7</v>
      </c>
      <c r="K32">
        <v>5.22</v>
      </c>
      <c r="L32">
        <v>5.25</v>
      </c>
      <c r="M32">
        <v>6.24</v>
      </c>
      <c r="N32">
        <v>4.98</v>
      </c>
      <c r="O32">
        <v>6.07</v>
      </c>
      <c r="P32">
        <v>7.03</v>
      </c>
      <c r="Q32">
        <v>5.93</v>
      </c>
      <c r="R32">
        <v>6.21</v>
      </c>
      <c r="S32">
        <v>6.56</v>
      </c>
      <c r="T32">
        <v>4.71</v>
      </c>
      <c r="U32">
        <v>5.63</v>
      </c>
      <c r="V32">
        <v>7.26</v>
      </c>
      <c r="W32">
        <v>5.48</v>
      </c>
      <c r="X32">
        <v>5.63</v>
      </c>
      <c r="Y32">
        <v>6.69</v>
      </c>
    </row>
    <row r="33" spans="1:25" ht="12.75">
      <c r="A33">
        <v>20050526</v>
      </c>
      <c r="B33">
        <v>5.01</v>
      </c>
      <c r="C33">
        <v>5.66</v>
      </c>
      <c r="D33">
        <v>6.76</v>
      </c>
      <c r="E33">
        <v>5.14</v>
      </c>
      <c r="F33">
        <v>5.16</v>
      </c>
      <c r="G33">
        <v>6.18</v>
      </c>
      <c r="H33">
        <v>4.7</v>
      </c>
      <c r="I33">
        <v>5.37</v>
      </c>
      <c r="J33">
        <v>6.66</v>
      </c>
      <c r="K33">
        <v>5.58</v>
      </c>
      <c r="L33">
        <v>5.91</v>
      </c>
      <c r="M33">
        <v>6.19</v>
      </c>
      <c r="N33">
        <v>4.99</v>
      </c>
      <c r="O33">
        <v>5.69</v>
      </c>
      <c r="P33">
        <v>7.32</v>
      </c>
      <c r="Q33">
        <v>5.53</v>
      </c>
      <c r="R33">
        <v>5.62</v>
      </c>
      <c r="S33">
        <v>6.31</v>
      </c>
      <c r="T33">
        <v>5.88</v>
      </c>
      <c r="U33">
        <v>6.26</v>
      </c>
      <c r="V33">
        <v>7.38</v>
      </c>
      <c r="W33">
        <v>5.99</v>
      </c>
      <c r="X33">
        <v>5.52</v>
      </c>
      <c r="Y33">
        <v>6.52</v>
      </c>
    </row>
    <row r="34" spans="1:25" ht="12.75">
      <c r="A34">
        <v>20050527</v>
      </c>
      <c r="B34">
        <v>5.35</v>
      </c>
      <c r="C34">
        <v>5.72</v>
      </c>
      <c r="D34">
        <v>7.45</v>
      </c>
      <c r="E34">
        <v>5.18</v>
      </c>
      <c r="F34">
        <v>5.16</v>
      </c>
      <c r="G34">
        <v>6.52</v>
      </c>
      <c r="H34">
        <v>5.64</v>
      </c>
      <c r="I34">
        <v>6.41</v>
      </c>
      <c r="J34">
        <v>7.72</v>
      </c>
      <c r="K34">
        <v>5.89</v>
      </c>
      <c r="L34">
        <v>6.13</v>
      </c>
      <c r="M34">
        <v>6.37</v>
      </c>
      <c r="N34">
        <v>5.28</v>
      </c>
      <c r="O34">
        <v>5.69</v>
      </c>
      <c r="P34">
        <v>7.68</v>
      </c>
      <c r="Q34">
        <v>5.25</v>
      </c>
      <c r="R34">
        <v>5.78</v>
      </c>
      <c r="S34">
        <v>6.82</v>
      </c>
      <c r="T34">
        <v>5.28</v>
      </c>
      <c r="U34">
        <v>6.07</v>
      </c>
      <c r="V34">
        <v>7.92</v>
      </c>
      <c r="W34">
        <v>5.68</v>
      </c>
      <c r="X34">
        <v>5.78</v>
      </c>
      <c r="Y34">
        <v>6.82</v>
      </c>
    </row>
    <row r="35" spans="1:25" ht="12.75">
      <c r="A35">
        <v>20050528</v>
      </c>
      <c r="B35">
        <v>5.71</v>
      </c>
      <c r="C35">
        <v>5.69</v>
      </c>
      <c r="D35">
        <v>7.45</v>
      </c>
      <c r="E35">
        <v>5.42</v>
      </c>
      <c r="F35">
        <v>5.5</v>
      </c>
      <c r="G35">
        <v>5.86</v>
      </c>
      <c r="H35">
        <v>5.82</v>
      </c>
      <c r="I35">
        <v>6.4</v>
      </c>
      <c r="J35">
        <v>7.75</v>
      </c>
      <c r="K35">
        <v>6.15</v>
      </c>
      <c r="L35">
        <v>4.99</v>
      </c>
      <c r="M35">
        <v>5.75</v>
      </c>
      <c r="N35">
        <v>6.11</v>
      </c>
      <c r="O35">
        <v>6.37</v>
      </c>
      <c r="P35">
        <v>7.56</v>
      </c>
      <c r="Q35">
        <v>6.08</v>
      </c>
      <c r="R35">
        <v>4.98</v>
      </c>
      <c r="S35">
        <v>5.68</v>
      </c>
      <c r="T35">
        <v>5.61</v>
      </c>
      <c r="U35">
        <v>5.72</v>
      </c>
      <c r="V35">
        <v>8.1</v>
      </c>
      <c r="W35">
        <v>5.95</v>
      </c>
      <c r="X35">
        <v>5.15</v>
      </c>
      <c r="Y35">
        <v>6.15</v>
      </c>
    </row>
    <row r="36" spans="1:25" ht="12.75">
      <c r="A36">
        <v>20050529</v>
      </c>
      <c r="B36">
        <v>4.98</v>
      </c>
      <c r="C36">
        <v>5.23</v>
      </c>
      <c r="D36">
        <v>6.89</v>
      </c>
      <c r="E36">
        <v>5.03</v>
      </c>
      <c r="F36">
        <v>4.57</v>
      </c>
      <c r="G36">
        <v>5.68</v>
      </c>
      <c r="H36">
        <v>5.11</v>
      </c>
      <c r="I36">
        <v>5.48</v>
      </c>
      <c r="J36">
        <v>7.42</v>
      </c>
      <c r="K36">
        <v>5.2</v>
      </c>
      <c r="L36">
        <v>5.64</v>
      </c>
      <c r="M36">
        <v>6.53</v>
      </c>
      <c r="N36">
        <v>5.37</v>
      </c>
      <c r="O36">
        <v>5.63</v>
      </c>
      <c r="P36">
        <v>7.16</v>
      </c>
      <c r="Q36">
        <v>5.28</v>
      </c>
      <c r="R36">
        <v>5.05</v>
      </c>
      <c r="S36">
        <v>6.21</v>
      </c>
      <c r="T36">
        <v>5.71</v>
      </c>
      <c r="U36">
        <v>5.89</v>
      </c>
      <c r="V36">
        <v>7.3</v>
      </c>
      <c r="W36">
        <v>5.87</v>
      </c>
      <c r="X36">
        <v>5.35</v>
      </c>
      <c r="Y36">
        <v>6.16</v>
      </c>
    </row>
    <row r="37" spans="1:25" ht="12.75">
      <c r="A37">
        <v>20050530</v>
      </c>
      <c r="B37">
        <v>5.62</v>
      </c>
      <c r="C37">
        <v>5.75</v>
      </c>
      <c r="D37">
        <v>7.3</v>
      </c>
      <c r="E37">
        <v>4.82</v>
      </c>
      <c r="F37">
        <v>4.94</v>
      </c>
      <c r="G37">
        <v>6.7</v>
      </c>
      <c r="H37">
        <v>4.87</v>
      </c>
      <c r="I37">
        <v>5.32</v>
      </c>
      <c r="J37">
        <v>7.23</v>
      </c>
      <c r="K37">
        <v>5.2</v>
      </c>
      <c r="L37">
        <v>4.86</v>
      </c>
      <c r="M37">
        <v>6.57</v>
      </c>
      <c r="N37">
        <v>5.97</v>
      </c>
      <c r="O37">
        <v>5.91</v>
      </c>
      <c r="P37">
        <v>8.09</v>
      </c>
      <c r="Q37">
        <v>5.37</v>
      </c>
      <c r="R37">
        <v>5.28</v>
      </c>
      <c r="S37">
        <v>7.39</v>
      </c>
      <c r="T37">
        <v>5.84</v>
      </c>
      <c r="U37">
        <v>5.94</v>
      </c>
      <c r="V37">
        <v>7.6</v>
      </c>
      <c r="W37">
        <v>5.82</v>
      </c>
      <c r="X37">
        <v>5.73</v>
      </c>
      <c r="Y37">
        <v>6.92</v>
      </c>
    </row>
    <row r="38" spans="1:25" ht="12.75">
      <c r="A38">
        <v>20050531</v>
      </c>
      <c r="B38">
        <v>5.29</v>
      </c>
      <c r="C38">
        <v>6.65</v>
      </c>
      <c r="D38">
        <v>7.97</v>
      </c>
      <c r="E38">
        <v>5.25</v>
      </c>
      <c r="F38">
        <v>4.95</v>
      </c>
      <c r="G38">
        <v>6.22</v>
      </c>
      <c r="H38">
        <v>4.99</v>
      </c>
      <c r="I38">
        <v>6.04</v>
      </c>
      <c r="J38">
        <v>7.67</v>
      </c>
      <c r="K38">
        <v>4.95</v>
      </c>
      <c r="L38">
        <v>5.06</v>
      </c>
      <c r="M38">
        <v>6.36</v>
      </c>
      <c r="N38">
        <v>4.97</v>
      </c>
      <c r="O38">
        <v>6.21</v>
      </c>
      <c r="P38">
        <v>7.64</v>
      </c>
      <c r="Q38">
        <v>5.51</v>
      </c>
      <c r="R38">
        <v>4.63</v>
      </c>
      <c r="S38">
        <v>6.25</v>
      </c>
      <c r="T38">
        <v>5.22</v>
      </c>
      <c r="U38">
        <v>5.83</v>
      </c>
      <c r="V38">
        <v>8.36</v>
      </c>
      <c r="W38">
        <v>5.47</v>
      </c>
      <c r="X38">
        <v>5.45</v>
      </c>
      <c r="Y38">
        <v>6.7</v>
      </c>
    </row>
    <row r="39" spans="2:25" ht="12.75">
      <c r="B39" s="6">
        <f>AVERAGE(B8:B38)</f>
        <v>5.104516129032257</v>
      </c>
      <c r="C39" s="6">
        <f aca="true" t="shared" si="0" ref="C39:Y39">AVERAGE(C8:C38)</f>
        <v>5.631612903225806</v>
      </c>
      <c r="D39" s="6">
        <f t="shared" si="0"/>
        <v>7.009677419354839</v>
      </c>
      <c r="E39" s="6">
        <f t="shared" si="0"/>
        <v>5.321935483870966</v>
      </c>
      <c r="F39" s="6">
        <f t="shared" si="0"/>
        <v>5.269354838709678</v>
      </c>
      <c r="G39" s="6">
        <f t="shared" si="0"/>
        <v>5.90741935483871</v>
      </c>
      <c r="H39" s="6">
        <f t="shared" si="0"/>
        <v>5.145806451612903</v>
      </c>
      <c r="I39" s="6">
        <f t="shared" si="0"/>
        <v>5.738387096774193</v>
      </c>
      <c r="J39" s="6">
        <f t="shared" si="0"/>
        <v>7.100645161290322</v>
      </c>
      <c r="K39" s="6">
        <f t="shared" si="0"/>
        <v>5.499999999999999</v>
      </c>
      <c r="L39" s="6">
        <f t="shared" si="0"/>
        <v>5.444193548387096</v>
      </c>
      <c r="M39" s="6">
        <f t="shared" si="0"/>
        <v>6.118064516129033</v>
      </c>
      <c r="N39" s="6">
        <f t="shared" si="0"/>
        <v>5.2441935483870985</v>
      </c>
      <c r="O39" s="6">
        <f t="shared" si="0"/>
        <v>5.813225806451612</v>
      </c>
      <c r="P39" s="6">
        <f t="shared" si="0"/>
        <v>7.276129032258065</v>
      </c>
      <c r="Q39" s="6">
        <f t="shared" si="0"/>
        <v>5.550322580645163</v>
      </c>
      <c r="R39" s="6">
        <f t="shared" si="0"/>
        <v>5.499677419354839</v>
      </c>
      <c r="S39" s="6">
        <f t="shared" si="0"/>
        <v>6.254838709677419</v>
      </c>
      <c r="T39" s="6">
        <f t="shared" si="0"/>
        <v>5.279354838709677</v>
      </c>
      <c r="U39" s="6">
        <f t="shared" si="0"/>
        <v>5.75774193548387</v>
      </c>
      <c r="V39" s="6">
        <f t="shared" si="0"/>
        <v>7.4158064516129025</v>
      </c>
      <c r="W39" s="6">
        <f t="shared" si="0"/>
        <v>5.746451612903226</v>
      </c>
      <c r="X39" s="6">
        <f t="shared" si="0"/>
        <v>5.4883870967741935</v>
      </c>
      <c r="Y39" s="6">
        <f t="shared" si="0"/>
        <v>6.368709677419355</v>
      </c>
    </row>
    <row r="41" spans="1:17" ht="12.75">
      <c r="A41" t="s">
        <v>37</v>
      </c>
      <c r="B41">
        <v>5.1</v>
      </c>
      <c r="C41">
        <v>5.6</v>
      </c>
      <c r="D41">
        <v>5.3</v>
      </c>
      <c r="E41">
        <v>5.3</v>
      </c>
      <c r="F41">
        <v>5.7</v>
      </c>
      <c r="G41">
        <v>5.7</v>
      </c>
      <c r="H41">
        <v>5.5</v>
      </c>
      <c r="I41">
        <v>5.4</v>
      </c>
      <c r="J41">
        <v>5.2</v>
      </c>
      <c r="K41">
        <v>5.8</v>
      </c>
      <c r="L41">
        <v>5.6</v>
      </c>
      <c r="M41">
        <v>5.5</v>
      </c>
      <c r="N41">
        <v>5.3</v>
      </c>
      <c r="O41">
        <v>5.8</v>
      </c>
      <c r="P41">
        <v>5.7</v>
      </c>
      <c r="Q41">
        <v>5.5</v>
      </c>
    </row>
    <row r="42" spans="1:17" ht="12.75">
      <c r="A42" t="s">
        <v>38</v>
      </c>
      <c r="C42">
        <v>7</v>
      </c>
      <c r="E42">
        <v>5.9</v>
      </c>
      <c r="G42">
        <v>7.1</v>
      </c>
      <c r="I42">
        <v>6.1</v>
      </c>
      <c r="K42">
        <v>7.3</v>
      </c>
      <c r="M42">
        <v>6.3</v>
      </c>
      <c r="O42">
        <v>7.4</v>
      </c>
      <c r="Q42">
        <v>6.4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zoomScale="85" zoomScaleNormal="85" workbookViewId="0" topLeftCell="A1">
      <selection activeCell="F20" sqref="F20"/>
    </sheetView>
  </sheetViews>
  <sheetFormatPr defaultColWidth="9.140625" defaultRowHeight="12.75"/>
  <cols>
    <col min="1" max="16384" width="8.8515625" style="3" customWidth="1"/>
  </cols>
  <sheetData>
    <row r="1" spans="1:14" s="11" customFormat="1" ht="17.25">
      <c r="A1" s="14" t="s">
        <v>54</v>
      </c>
      <c r="C1" s="5"/>
      <c r="D1" s="5"/>
      <c r="E1" s="5"/>
      <c r="F1" s="5"/>
      <c r="G1" s="5"/>
      <c r="N1" s="14"/>
    </row>
    <row r="2" spans="1:14" ht="12.75">
      <c r="A2" s="18"/>
      <c r="C2" s="6"/>
      <c r="D2" s="6"/>
      <c r="E2" s="6"/>
      <c r="F2" s="6"/>
      <c r="G2" s="6"/>
      <c r="N2" s="18"/>
    </row>
    <row r="3" spans="1:14" ht="12.75">
      <c r="A3" s="17" t="s">
        <v>22</v>
      </c>
      <c r="B3" s="7"/>
      <c r="C3" s="10" t="s">
        <v>0</v>
      </c>
      <c r="D3" s="3"/>
      <c r="E3" s="10" t="s">
        <v>21</v>
      </c>
      <c r="F3" s="3"/>
      <c r="G3" s="10" t="s">
        <v>45</v>
      </c>
      <c r="H3" s="7"/>
      <c r="I3" s="10" t="s">
        <v>46</v>
      </c>
      <c r="K3" s="10" t="s">
        <v>47</v>
      </c>
      <c r="N3" s="18"/>
    </row>
    <row r="4" spans="3:15" ht="12.75">
      <c r="C4" s="16" t="s">
        <v>52</v>
      </c>
      <c r="D4" s="16" t="s">
        <v>53</v>
      </c>
      <c r="E4" s="16" t="s">
        <v>52</v>
      </c>
      <c r="F4" s="16" t="s">
        <v>53</v>
      </c>
      <c r="G4" s="16" t="s">
        <v>52</v>
      </c>
      <c r="H4" s="16" t="s">
        <v>53</v>
      </c>
      <c r="I4" s="16" t="s">
        <v>52</v>
      </c>
      <c r="J4" s="16" t="s">
        <v>53</v>
      </c>
      <c r="K4" s="16" t="s">
        <v>52</v>
      </c>
      <c r="L4" s="16" t="s">
        <v>53</v>
      </c>
      <c r="M4" s="15"/>
      <c r="N4" s="7" t="s">
        <v>48</v>
      </c>
      <c r="O4" s="15"/>
    </row>
    <row r="5" spans="1:14" ht="11.25">
      <c r="A5" s="3">
        <v>200408</v>
      </c>
      <c r="C5" s="3">
        <v>0.923</v>
      </c>
      <c r="D5" s="3">
        <v>0.181</v>
      </c>
      <c r="E5" s="3">
        <v>1.129</v>
      </c>
      <c r="F5" s="3">
        <v>-0.985</v>
      </c>
      <c r="G5" s="3">
        <v>0.758</v>
      </c>
      <c r="H5" s="3">
        <v>-0.399</v>
      </c>
      <c r="I5" s="3">
        <v>0.769</v>
      </c>
      <c r="J5" s="3">
        <v>0.372</v>
      </c>
      <c r="K5" s="3">
        <v>0.254</v>
      </c>
      <c r="L5" s="3">
        <v>0.348</v>
      </c>
      <c r="N5" s="3">
        <v>31</v>
      </c>
    </row>
    <row r="6" spans="1:14" ht="11.25">
      <c r="A6" s="3">
        <v>200409</v>
      </c>
      <c r="C6" s="1">
        <v>-0.661</v>
      </c>
      <c r="D6" s="1">
        <v>0.589</v>
      </c>
      <c r="E6" s="1">
        <v>-0.478</v>
      </c>
      <c r="F6" s="1">
        <v>-0.313</v>
      </c>
      <c r="G6" s="1">
        <v>0.027</v>
      </c>
      <c r="H6" s="1">
        <v>-0.193</v>
      </c>
      <c r="I6" s="1">
        <v>1.224</v>
      </c>
      <c r="J6" s="1">
        <v>-0.721</v>
      </c>
      <c r="K6" s="1">
        <v>2.56</v>
      </c>
      <c r="L6" s="1">
        <v>-0.449</v>
      </c>
      <c r="N6" s="3">
        <v>30</v>
      </c>
    </row>
    <row r="7" spans="1:14" ht="12.75">
      <c r="A7" s="3">
        <v>200410</v>
      </c>
      <c r="C7">
        <v>1.51</v>
      </c>
      <c r="D7">
        <v>-0.67</v>
      </c>
      <c r="E7">
        <v>-0.83</v>
      </c>
      <c r="F7">
        <v>-0.78</v>
      </c>
      <c r="G7">
        <v>-0.74</v>
      </c>
      <c r="H7">
        <v>-1.38</v>
      </c>
      <c r="I7">
        <v>0.52</v>
      </c>
      <c r="J7">
        <v>-0.76</v>
      </c>
      <c r="K7">
        <v>0.62</v>
      </c>
      <c r="L7">
        <v>-0.46</v>
      </c>
      <c r="N7" s="3">
        <v>31</v>
      </c>
    </row>
    <row r="8" spans="1:12" ht="12.75">
      <c r="A8" s="3">
        <v>200411</v>
      </c>
      <c r="C8">
        <v>0.31</v>
      </c>
      <c r="D8">
        <v>0.25</v>
      </c>
      <c r="E8">
        <v>0.77</v>
      </c>
      <c r="F8">
        <v>0.62</v>
      </c>
      <c r="G8">
        <v>0.82</v>
      </c>
      <c r="H8">
        <v>0.36</v>
      </c>
      <c r="I8">
        <v>0.65</v>
      </c>
      <c r="J8">
        <v>-1.63</v>
      </c>
      <c r="K8">
        <v>1.02</v>
      </c>
      <c r="L8">
        <v>-0.68</v>
      </c>
    </row>
    <row r="9" spans="1:12" ht="12.75">
      <c r="A9" s="3">
        <v>200412</v>
      </c>
      <c r="C9">
        <v>1.06</v>
      </c>
      <c r="D9">
        <v>-0.03</v>
      </c>
      <c r="E9">
        <v>1.56</v>
      </c>
      <c r="F9">
        <v>0.43</v>
      </c>
      <c r="G9">
        <v>-1.75</v>
      </c>
      <c r="H9">
        <v>0.46</v>
      </c>
      <c r="I9">
        <v>-0.24</v>
      </c>
      <c r="J9">
        <v>1.94</v>
      </c>
      <c r="K9">
        <v>1.72</v>
      </c>
      <c r="L9">
        <v>4.05</v>
      </c>
    </row>
    <row r="10" spans="1:12" ht="12.75">
      <c r="A10" s="3">
        <v>200501</v>
      </c>
      <c r="C10">
        <v>1.04</v>
      </c>
      <c r="D10">
        <v>1.79</v>
      </c>
      <c r="E10">
        <v>1.74</v>
      </c>
      <c r="F10">
        <v>1.72</v>
      </c>
      <c r="G10">
        <v>1.86</v>
      </c>
      <c r="H10">
        <v>0.47</v>
      </c>
      <c r="I10">
        <v>3.07</v>
      </c>
      <c r="J10">
        <v>1.48</v>
      </c>
      <c r="K10">
        <v>1.86</v>
      </c>
      <c r="L10">
        <v>2.57</v>
      </c>
    </row>
    <row r="11" spans="1:12" ht="12.75">
      <c r="A11" s="3">
        <v>200502</v>
      </c>
      <c r="C11">
        <v>2.81</v>
      </c>
      <c r="D11">
        <v>1.83</v>
      </c>
      <c r="E11">
        <v>1.47</v>
      </c>
      <c r="F11">
        <v>3.28</v>
      </c>
      <c r="G11">
        <v>1.14</v>
      </c>
      <c r="H11">
        <v>1.17</v>
      </c>
      <c r="I11">
        <v>3.62</v>
      </c>
      <c r="J11">
        <v>1.42</v>
      </c>
      <c r="K11">
        <v>1.75</v>
      </c>
      <c r="L11">
        <v>1.9</v>
      </c>
    </row>
    <row r="12" spans="1:12" ht="12.75">
      <c r="A12" s="3">
        <v>200503</v>
      </c>
      <c r="C12">
        <v>1.69</v>
      </c>
      <c r="D12">
        <v>0.38</v>
      </c>
      <c r="E12">
        <v>1.31</v>
      </c>
      <c r="F12">
        <v>1.45</v>
      </c>
      <c r="G12">
        <v>2.15</v>
      </c>
      <c r="H12">
        <v>0.98</v>
      </c>
      <c r="I12">
        <v>1.74</v>
      </c>
      <c r="J12">
        <v>2.15</v>
      </c>
      <c r="K12">
        <v>0.81</v>
      </c>
      <c r="L12">
        <v>-0.67</v>
      </c>
    </row>
    <row r="13" spans="1:12" ht="12.75">
      <c r="A13" s="3">
        <v>200504</v>
      </c>
      <c r="C13">
        <v>1.28</v>
      </c>
      <c r="D13">
        <v>-0.33</v>
      </c>
      <c r="E13">
        <v>1.92</v>
      </c>
      <c r="F13">
        <v>-0.47</v>
      </c>
      <c r="G13">
        <v>2.24</v>
      </c>
      <c r="H13">
        <v>1.74</v>
      </c>
      <c r="I13">
        <v>-0.05</v>
      </c>
      <c r="J13">
        <v>3.01</v>
      </c>
      <c r="K13">
        <v>-0.55</v>
      </c>
      <c r="L13">
        <v>2.49</v>
      </c>
    </row>
    <row r="14" spans="1:12" ht="12.75">
      <c r="A14" s="3">
        <v>200505</v>
      </c>
      <c r="C14">
        <v>0.51</v>
      </c>
      <c r="D14">
        <v>0.67</v>
      </c>
      <c r="E14">
        <v>2.24</v>
      </c>
      <c r="F14">
        <v>1.98</v>
      </c>
      <c r="G14">
        <v>2.64</v>
      </c>
      <c r="H14">
        <v>3.01</v>
      </c>
      <c r="I14">
        <v>1.09</v>
      </c>
      <c r="J14">
        <v>1.08</v>
      </c>
      <c r="K14">
        <v>1.11</v>
      </c>
      <c r="L14">
        <v>0.59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2"/>
  <sheetViews>
    <sheetView zoomScale="75" zoomScaleNormal="75" workbookViewId="0" topLeftCell="A13">
      <selection activeCell="I44" sqref="I44"/>
    </sheetView>
  </sheetViews>
  <sheetFormatPr defaultColWidth="9.140625" defaultRowHeight="12.75"/>
  <cols>
    <col min="1" max="1" width="11.421875" style="0" bestFit="1" customWidth="1"/>
    <col min="2" max="2" width="7.00390625" style="0" bestFit="1" customWidth="1"/>
    <col min="3" max="3" width="8.00390625" style="0" bestFit="1" customWidth="1"/>
    <col min="4" max="7" width="7.00390625" style="0" bestFit="1" customWidth="1"/>
    <col min="8" max="8" width="8.00390625" style="0" bestFit="1" customWidth="1"/>
    <col min="9" max="10" width="7.00390625" style="0" bestFit="1" customWidth="1"/>
    <col min="11" max="12" width="8.00390625" style="0" bestFit="1" customWidth="1"/>
    <col min="13" max="13" width="7.00390625" style="0" bestFit="1" customWidth="1"/>
    <col min="14" max="17" width="8.00390625" style="0" bestFit="1" customWidth="1"/>
  </cols>
  <sheetData>
    <row r="1" spans="1:2" ht="12.75">
      <c r="A1" t="s">
        <v>68</v>
      </c>
      <c r="B1" t="s">
        <v>69</v>
      </c>
    </row>
    <row r="2" spans="1:2" ht="12.75">
      <c r="A2" t="s">
        <v>119</v>
      </c>
      <c r="B2" t="s">
        <v>120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42</v>
      </c>
      <c r="C6" t="s">
        <v>44</v>
      </c>
      <c r="D6" t="s">
        <v>44</v>
      </c>
      <c r="E6" t="s">
        <v>44</v>
      </c>
      <c r="F6" t="s">
        <v>42</v>
      </c>
      <c r="G6" t="s">
        <v>44</v>
      </c>
      <c r="H6" t="s">
        <v>44</v>
      </c>
      <c r="I6" t="s">
        <v>44</v>
      </c>
      <c r="J6" t="s">
        <v>42</v>
      </c>
      <c r="K6" t="s">
        <v>44</v>
      </c>
      <c r="L6" t="s">
        <v>44</v>
      </c>
      <c r="M6" t="s">
        <v>44</v>
      </c>
      <c r="N6" t="s">
        <v>42</v>
      </c>
      <c r="O6" t="s">
        <v>44</v>
      </c>
      <c r="P6" t="s">
        <v>44</v>
      </c>
      <c r="Q6" t="s">
        <v>44</v>
      </c>
    </row>
    <row r="7" spans="1:17" ht="12.75">
      <c r="A7">
        <v>20050501</v>
      </c>
      <c r="B7">
        <v>76.911</v>
      </c>
      <c r="C7">
        <v>83.973</v>
      </c>
      <c r="D7">
        <v>80.519</v>
      </c>
      <c r="E7">
        <v>67.02</v>
      </c>
      <c r="F7">
        <v>97.961</v>
      </c>
      <c r="G7">
        <v>97.234</v>
      </c>
      <c r="H7">
        <v>98.752</v>
      </c>
      <c r="I7">
        <v>79.623</v>
      </c>
      <c r="J7">
        <v>99.618</v>
      </c>
      <c r="K7">
        <v>106.907</v>
      </c>
      <c r="L7">
        <v>103.867</v>
      </c>
      <c r="M7">
        <v>90.859</v>
      </c>
      <c r="N7">
        <v>104.934</v>
      </c>
      <c r="O7">
        <v>104.391</v>
      </c>
      <c r="P7">
        <v>104.609</v>
      </c>
      <c r="Q7">
        <v>90.506</v>
      </c>
    </row>
    <row r="8" spans="1:17" ht="12.75">
      <c r="A8">
        <v>20050502</v>
      </c>
      <c r="B8">
        <v>85.688</v>
      </c>
      <c r="C8">
        <v>90.661</v>
      </c>
      <c r="D8">
        <v>88.87</v>
      </c>
      <c r="E8">
        <v>83.827</v>
      </c>
      <c r="F8">
        <v>81.619</v>
      </c>
      <c r="G8">
        <v>89.706</v>
      </c>
      <c r="H8">
        <v>86.486</v>
      </c>
      <c r="I8">
        <v>83.223</v>
      </c>
      <c r="J8">
        <v>82.062</v>
      </c>
      <c r="K8">
        <v>89.769</v>
      </c>
      <c r="L8">
        <v>91.936</v>
      </c>
      <c r="M8">
        <v>90.21</v>
      </c>
      <c r="N8">
        <v>85.136</v>
      </c>
      <c r="O8">
        <v>89.432</v>
      </c>
      <c r="P8">
        <v>88.762</v>
      </c>
      <c r="Q8">
        <v>77.784</v>
      </c>
    </row>
    <row r="9" spans="1:17" ht="12.75">
      <c r="A9">
        <v>20050503</v>
      </c>
      <c r="B9">
        <v>92.806</v>
      </c>
      <c r="C9">
        <v>94.749</v>
      </c>
      <c r="D9">
        <v>93.685</v>
      </c>
      <c r="E9">
        <v>93.289</v>
      </c>
      <c r="F9">
        <v>96.019</v>
      </c>
      <c r="G9">
        <v>97.671</v>
      </c>
      <c r="H9">
        <v>92.254</v>
      </c>
      <c r="I9">
        <v>93.269</v>
      </c>
      <c r="J9">
        <v>93.239</v>
      </c>
      <c r="K9">
        <v>98.97</v>
      </c>
      <c r="L9">
        <v>94.467</v>
      </c>
      <c r="M9">
        <v>94.392</v>
      </c>
      <c r="N9">
        <v>97.451</v>
      </c>
      <c r="O9">
        <v>105.208</v>
      </c>
      <c r="P9">
        <v>103.605</v>
      </c>
      <c r="Q9">
        <v>104.554</v>
      </c>
    </row>
    <row r="10" spans="1:17" ht="12.75">
      <c r="A10">
        <v>20050504</v>
      </c>
      <c r="B10">
        <v>83.852</v>
      </c>
      <c r="C10">
        <v>88.799</v>
      </c>
      <c r="D10">
        <v>81.833</v>
      </c>
      <c r="E10">
        <v>71.41</v>
      </c>
      <c r="F10">
        <v>87.885</v>
      </c>
      <c r="G10">
        <v>93.607</v>
      </c>
      <c r="H10">
        <v>86.067</v>
      </c>
      <c r="I10">
        <v>80.569</v>
      </c>
      <c r="J10">
        <v>93.428</v>
      </c>
      <c r="K10">
        <v>96.776</v>
      </c>
      <c r="L10">
        <v>97.745</v>
      </c>
      <c r="M10">
        <v>91.258</v>
      </c>
      <c r="N10">
        <v>100.462</v>
      </c>
      <c r="O10">
        <v>100.198</v>
      </c>
      <c r="P10">
        <v>97.303</v>
      </c>
      <c r="Q10">
        <v>97.226</v>
      </c>
    </row>
    <row r="11" spans="1:17" ht="12.75">
      <c r="A11">
        <v>20050505</v>
      </c>
      <c r="B11">
        <v>83</v>
      </c>
      <c r="C11">
        <v>86.089</v>
      </c>
      <c r="D11">
        <v>79.523</v>
      </c>
      <c r="E11">
        <v>74.318</v>
      </c>
      <c r="F11">
        <v>79.942</v>
      </c>
      <c r="G11">
        <v>86.363</v>
      </c>
      <c r="H11">
        <v>82.8</v>
      </c>
      <c r="I11">
        <v>84.201</v>
      </c>
      <c r="J11">
        <v>84.062</v>
      </c>
      <c r="K11">
        <v>91.695</v>
      </c>
      <c r="L11">
        <v>90.871</v>
      </c>
      <c r="M11">
        <v>90.474</v>
      </c>
      <c r="N11">
        <v>90.723</v>
      </c>
      <c r="O11">
        <v>95.825</v>
      </c>
      <c r="P11">
        <v>89.589</v>
      </c>
      <c r="Q11">
        <v>91.917</v>
      </c>
    </row>
    <row r="12" spans="1:17" ht="12.75">
      <c r="A12">
        <v>20050506</v>
      </c>
      <c r="B12">
        <v>78.04</v>
      </c>
      <c r="C12">
        <v>80.862</v>
      </c>
      <c r="D12">
        <v>77.528</v>
      </c>
      <c r="E12">
        <v>72.626</v>
      </c>
      <c r="F12">
        <v>80.384</v>
      </c>
      <c r="G12">
        <v>84.381</v>
      </c>
      <c r="H12">
        <v>83.095</v>
      </c>
      <c r="I12">
        <v>69.601</v>
      </c>
      <c r="J12">
        <v>91.116</v>
      </c>
      <c r="K12">
        <v>89.233</v>
      </c>
      <c r="L12">
        <v>84.476</v>
      </c>
      <c r="M12">
        <v>79.548</v>
      </c>
      <c r="N12">
        <v>91.911</v>
      </c>
      <c r="O12">
        <v>100.254</v>
      </c>
      <c r="P12">
        <v>92.106</v>
      </c>
      <c r="Q12">
        <v>89.62</v>
      </c>
    </row>
    <row r="13" spans="1:17" ht="12.75">
      <c r="A13">
        <v>20050507</v>
      </c>
      <c r="B13">
        <v>79.453</v>
      </c>
      <c r="C13">
        <v>92.605</v>
      </c>
      <c r="D13">
        <v>83.987</v>
      </c>
      <c r="E13">
        <v>87.248</v>
      </c>
      <c r="F13">
        <v>81.029</v>
      </c>
      <c r="G13">
        <v>83.762</v>
      </c>
      <c r="H13">
        <v>86.929</v>
      </c>
      <c r="I13">
        <v>86.355</v>
      </c>
      <c r="J13">
        <v>78.48</v>
      </c>
      <c r="K13">
        <v>86.176</v>
      </c>
      <c r="L13">
        <v>82.74</v>
      </c>
      <c r="M13">
        <v>76.651</v>
      </c>
      <c r="N13">
        <v>87.687</v>
      </c>
      <c r="O13">
        <v>100.872</v>
      </c>
      <c r="P13">
        <v>94.788</v>
      </c>
      <c r="Q13">
        <v>93.59</v>
      </c>
    </row>
    <row r="14" spans="1:17" ht="12.75">
      <c r="A14">
        <v>20050508</v>
      </c>
      <c r="B14">
        <v>82.194</v>
      </c>
      <c r="C14">
        <v>87.91</v>
      </c>
      <c r="D14">
        <v>88.503</v>
      </c>
      <c r="E14">
        <v>78.558</v>
      </c>
      <c r="F14">
        <v>87.988</v>
      </c>
      <c r="G14">
        <v>94.907</v>
      </c>
      <c r="H14">
        <v>94.103</v>
      </c>
      <c r="I14">
        <v>87.607</v>
      </c>
      <c r="J14">
        <v>84.687</v>
      </c>
      <c r="K14">
        <v>89.676</v>
      </c>
      <c r="L14">
        <v>89.278</v>
      </c>
      <c r="M14">
        <v>80.132</v>
      </c>
      <c r="N14">
        <v>79.993</v>
      </c>
      <c r="O14">
        <v>93.124</v>
      </c>
      <c r="P14">
        <v>89.403</v>
      </c>
      <c r="Q14">
        <v>85.171</v>
      </c>
    </row>
    <row r="15" spans="1:17" ht="12.75">
      <c r="A15">
        <v>20050509</v>
      </c>
      <c r="B15">
        <v>87.63</v>
      </c>
      <c r="C15">
        <v>93.334</v>
      </c>
      <c r="D15">
        <v>96.086</v>
      </c>
      <c r="E15">
        <v>81.68</v>
      </c>
      <c r="F15">
        <v>91.386</v>
      </c>
      <c r="G15">
        <v>92.424</v>
      </c>
      <c r="H15">
        <v>96.939</v>
      </c>
      <c r="I15">
        <v>85.191</v>
      </c>
      <c r="J15">
        <v>94.28</v>
      </c>
      <c r="K15">
        <v>97.236</v>
      </c>
      <c r="L15">
        <v>100.714</v>
      </c>
      <c r="M15">
        <v>81.197</v>
      </c>
      <c r="N15">
        <v>91.848</v>
      </c>
      <c r="O15">
        <v>90.23</v>
      </c>
      <c r="P15">
        <v>90.011</v>
      </c>
      <c r="Q15">
        <v>77.539</v>
      </c>
    </row>
    <row r="16" spans="1:17" ht="12.75">
      <c r="A16">
        <v>20050510</v>
      </c>
      <c r="B16">
        <v>82.322</v>
      </c>
      <c r="C16">
        <v>87.397</v>
      </c>
      <c r="D16">
        <v>76.388</v>
      </c>
      <c r="E16">
        <v>62.558</v>
      </c>
      <c r="F16">
        <v>85.949</v>
      </c>
      <c r="G16">
        <v>91.649</v>
      </c>
      <c r="H16">
        <v>83.183</v>
      </c>
      <c r="I16">
        <v>69.215</v>
      </c>
      <c r="J16">
        <v>91.363</v>
      </c>
      <c r="K16">
        <v>99.028</v>
      </c>
      <c r="L16">
        <v>90.706</v>
      </c>
      <c r="M16">
        <v>76.086</v>
      </c>
      <c r="N16">
        <v>86.322</v>
      </c>
      <c r="O16">
        <v>94.444</v>
      </c>
      <c r="P16">
        <v>91.767</v>
      </c>
      <c r="Q16">
        <v>84.166</v>
      </c>
    </row>
    <row r="17" spans="1:17" ht="12.75">
      <c r="A17">
        <v>20050511</v>
      </c>
      <c r="B17">
        <v>77.532</v>
      </c>
      <c r="C17">
        <v>85.167</v>
      </c>
      <c r="D17">
        <v>80.189</v>
      </c>
      <c r="E17">
        <v>76.77</v>
      </c>
      <c r="F17">
        <v>79.642</v>
      </c>
      <c r="G17">
        <v>83.601</v>
      </c>
      <c r="H17">
        <v>79.856</v>
      </c>
      <c r="I17">
        <v>77.48</v>
      </c>
      <c r="J17">
        <v>82.968</v>
      </c>
      <c r="K17">
        <v>87.127</v>
      </c>
      <c r="L17">
        <v>86.089</v>
      </c>
      <c r="M17">
        <v>85.003</v>
      </c>
      <c r="N17">
        <v>86.744</v>
      </c>
      <c r="O17">
        <v>87.822</v>
      </c>
      <c r="P17">
        <v>88.841</v>
      </c>
      <c r="Q17">
        <v>84.486</v>
      </c>
    </row>
    <row r="18" spans="1:17" ht="12.75">
      <c r="A18">
        <v>20050512</v>
      </c>
      <c r="B18">
        <v>84.979</v>
      </c>
      <c r="C18">
        <v>84.253</v>
      </c>
      <c r="D18">
        <v>84.128</v>
      </c>
      <c r="E18">
        <v>81.305</v>
      </c>
      <c r="F18">
        <v>82.969</v>
      </c>
      <c r="G18">
        <v>87.698</v>
      </c>
      <c r="H18">
        <v>80.564</v>
      </c>
      <c r="I18">
        <v>80.084</v>
      </c>
      <c r="J18">
        <v>84.408</v>
      </c>
      <c r="K18">
        <v>94.39</v>
      </c>
      <c r="L18">
        <v>89.278</v>
      </c>
      <c r="M18">
        <v>95.215</v>
      </c>
      <c r="N18">
        <v>86.901</v>
      </c>
      <c r="O18">
        <v>97.838</v>
      </c>
      <c r="P18">
        <v>92.677</v>
      </c>
      <c r="Q18">
        <v>94.644</v>
      </c>
    </row>
    <row r="19" spans="1:17" ht="12.75">
      <c r="A19">
        <v>20050513</v>
      </c>
      <c r="B19">
        <v>80.233</v>
      </c>
      <c r="C19">
        <v>88.833</v>
      </c>
      <c r="D19">
        <v>81.302</v>
      </c>
      <c r="E19">
        <v>75.782</v>
      </c>
      <c r="F19">
        <v>85.363</v>
      </c>
      <c r="G19">
        <v>85.027</v>
      </c>
      <c r="H19">
        <v>85.909</v>
      </c>
      <c r="I19">
        <v>80.389</v>
      </c>
      <c r="J19">
        <v>85.029</v>
      </c>
      <c r="K19">
        <v>87.983</v>
      </c>
      <c r="L19">
        <v>87.194</v>
      </c>
      <c r="M19">
        <v>91.319</v>
      </c>
      <c r="N19">
        <v>94.815</v>
      </c>
      <c r="O19">
        <v>93.95</v>
      </c>
      <c r="P19">
        <v>94.371</v>
      </c>
      <c r="Q19">
        <v>90.752</v>
      </c>
    </row>
    <row r="20" spans="1:17" ht="12.75">
      <c r="A20">
        <v>20050514</v>
      </c>
      <c r="B20">
        <v>-9.99</v>
      </c>
      <c r="C20">
        <v>-9.99</v>
      </c>
      <c r="D20">
        <v>-9.99</v>
      </c>
      <c r="E20">
        <v>-9.99</v>
      </c>
      <c r="F20">
        <v>84.921</v>
      </c>
      <c r="G20">
        <v>90.705</v>
      </c>
      <c r="H20">
        <v>89.246</v>
      </c>
      <c r="I20">
        <v>77.701</v>
      </c>
      <c r="J20">
        <v>84.077</v>
      </c>
      <c r="K20">
        <v>96.361</v>
      </c>
      <c r="L20">
        <v>93.721</v>
      </c>
      <c r="M20">
        <v>87.723</v>
      </c>
      <c r="N20">
        <v>94.555</v>
      </c>
      <c r="O20">
        <v>101.246</v>
      </c>
      <c r="P20">
        <v>103.757</v>
      </c>
      <c r="Q20">
        <v>103.427</v>
      </c>
    </row>
    <row r="21" spans="1:17" ht="12.75">
      <c r="A21">
        <v>20050515</v>
      </c>
      <c r="B21">
        <v>73.651</v>
      </c>
      <c r="C21">
        <v>81.281</v>
      </c>
      <c r="D21">
        <v>79.812</v>
      </c>
      <c r="E21">
        <v>71.919</v>
      </c>
      <c r="F21">
        <v>-9.99</v>
      </c>
      <c r="G21">
        <v>-9.99</v>
      </c>
      <c r="H21">
        <v>-9.99</v>
      </c>
      <c r="I21">
        <v>-9.99</v>
      </c>
      <c r="J21">
        <v>81.464</v>
      </c>
      <c r="K21">
        <v>91.31</v>
      </c>
      <c r="L21">
        <v>91.092</v>
      </c>
      <c r="M21">
        <v>81.123</v>
      </c>
      <c r="N21">
        <v>87.249</v>
      </c>
      <c r="O21">
        <v>92.014</v>
      </c>
      <c r="P21">
        <v>88.415</v>
      </c>
      <c r="Q21">
        <v>79.829</v>
      </c>
    </row>
    <row r="22" spans="1:17" ht="12.75">
      <c r="A22">
        <v>20050516</v>
      </c>
      <c r="B22">
        <v>80.476</v>
      </c>
      <c r="C22">
        <v>83.819</v>
      </c>
      <c r="D22">
        <v>79.851</v>
      </c>
      <c r="E22">
        <v>76.87</v>
      </c>
      <c r="F22">
        <v>80.21</v>
      </c>
      <c r="G22">
        <v>83.822</v>
      </c>
      <c r="H22">
        <v>78.331</v>
      </c>
      <c r="I22">
        <v>78.199</v>
      </c>
      <c r="J22">
        <v>-9.99</v>
      </c>
      <c r="K22">
        <v>-9.99</v>
      </c>
      <c r="L22">
        <v>-9.99</v>
      </c>
      <c r="M22">
        <v>-9.99</v>
      </c>
      <c r="N22">
        <v>84.794</v>
      </c>
      <c r="O22">
        <v>90.015</v>
      </c>
      <c r="P22">
        <v>93.709</v>
      </c>
      <c r="Q22">
        <v>89.985</v>
      </c>
    </row>
    <row r="23" spans="1:17" ht="12.75">
      <c r="A23">
        <v>20050517</v>
      </c>
      <c r="B23">
        <v>76.808</v>
      </c>
      <c r="C23">
        <v>83.945</v>
      </c>
      <c r="D23">
        <v>81.55</v>
      </c>
      <c r="E23">
        <v>76.675</v>
      </c>
      <c r="F23">
        <v>79.357</v>
      </c>
      <c r="G23">
        <v>89.745</v>
      </c>
      <c r="H23">
        <v>87.853</v>
      </c>
      <c r="I23">
        <v>78.75</v>
      </c>
      <c r="J23">
        <v>82.953</v>
      </c>
      <c r="K23">
        <v>86.131</v>
      </c>
      <c r="L23">
        <v>84.791</v>
      </c>
      <c r="M23">
        <v>80.132</v>
      </c>
      <c r="N23">
        <v>-9.99</v>
      </c>
      <c r="O23">
        <v>-9.99</v>
      </c>
      <c r="P23">
        <v>-9.99</v>
      </c>
      <c r="Q23">
        <v>-9.99</v>
      </c>
    </row>
    <row r="24" spans="1:17" ht="12.75">
      <c r="A24">
        <v>20050518</v>
      </c>
      <c r="B24">
        <v>78.417</v>
      </c>
      <c r="C24">
        <v>89.648</v>
      </c>
      <c r="D24">
        <v>83.276</v>
      </c>
      <c r="E24">
        <v>79.461</v>
      </c>
      <c r="F24">
        <v>84.403</v>
      </c>
      <c r="G24">
        <v>96.264</v>
      </c>
      <c r="H24">
        <v>87.702</v>
      </c>
      <c r="I24">
        <v>86.477</v>
      </c>
      <c r="J24">
        <v>88.943</v>
      </c>
      <c r="K24">
        <v>101.143</v>
      </c>
      <c r="L24">
        <v>89.803</v>
      </c>
      <c r="M24">
        <v>84.952</v>
      </c>
      <c r="N24">
        <v>93.592</v>
      </c>
      <c r="O24">
        <v>101.538</v>
      </c>
      <c r="P24">
        <v>90.246</v>
      </c>
      <c r="Q24">
        <v>87.318</v>
      </c>
    </row>
    <row r="25" spans="1:17" ht="12.75">
      <c r="A25">
        <v>20050519</v>
      </c>
      <c r="B25">
        <v>95.405</v>
      </c>
      <c r="C25">
        <v>103.054</v>
      </c>
      <c r="D25">
        <v>96.117</v>
      </c>
      <c r="E25">
        <v>87.58</v>
      </c>
      <c r="F25">
        <v>89.875</v>
      </c>
      <c r="G25">
        <v>94.529</v>
      </c>
      <c r="H25">
        <v>91.691</v>
      </c>
      <c r="I25">
        <v>85.201</v>
      </c>
      <c r="J25">
        <v>95.049</v>
      </c>
      <c r="K25">
        <v>95.405</v>
      </c>
      <c r="L25">
        <v>92.217</v>
      </c>
      <c r="M25">
        <v>87.437</v>
      </c>
      <c r="N25">
        <v>94.373</v>
      </c>
      <c r="O25">
        <v>95.662</v>
      </c>
      <c r="P25">
        <v>87.982</v>
      </c>
      <c r="Q25">
        <v>85.631</v>
      </c>
    </row>
    <row r="26" spans="1:17" ht="12.75">
      <c r="A26">
        <v>20050520</v>
      </c>
      <c r="B26">
        <v>81.573</v>
      </c>
      <c r="C26">
        <v>90.496</v>
      </c>
      <c r="D26">
        <v>92.276</v>
      </c>
      <c r="E26">
        <v>75.05</v>
      </c>
      <c r="F26">
        <v>93.522</v>
      </c>
      <c r="G26">
        <v>98.326</v>
      </c>
      <c r="H26">
        <v>97.154</v>
      </c>
      <c r="I26">
        <v>89.175</v>
      </c>
      <c r="J26">
        <v>89.353</v>
      </c>
      <c r="K26">
        <v>89.667</v>
      </c>
      <c r="L26">
        <v>89.893</v>
      </c>
      <c r="M26">
        <v>92.97</v>
      </c>
      <c r="N26">
        <v>94.648</v>
      </c>
      <c r="O26">
        <v>92.626</v>
      </c>
      <c r="P26">
        <v>96.282</v>
      </c>
      <c r="Q26">
        <v>96.535</v>
      </c>
    </row>
    <row r="27" spans="1:17" ht="12.75">
      <c r="A27">
        <v>20050521</v>
      </c>
      <c r="B27">
        <v>83.525</v>
      </c>
      <c r="C27">
        <v>83.661</v>
      </c>
      <c r="D27">
        <v>81.528</v>
      </c>
      <c r="E27">
        <v>82.214</v>
      </c>
      <c r="F27">
        <v>78.983</v>
      </c>
      <c r="G27">
        <v>80.405</v>
      </c>
      <c r="H27">
        <v>88.134</v>
      </c>
      <c r="I27">
        <v>84.773</v>
      </c>
      <c r="J27">
        <v>87.247</v>
      </c>
      <c r="K27">
        <v>87.352</v>
      </c>
      <c r="L27">
        <v>90.757</v>
      </c>
      <c r="M27">
        <v>87.358</v>
      </c>
      <c r="N27">
        <v>90.903</v>
      </c>
      <c r="O27">
        <v>88.038</v>
      </c>
      <c r="P27">
        <v>90.342</v>
      </c>
      <c r="Q27">
        <v>97.988</v>
      </c>
    </row>
    <row r="28" spans="1:17" ht="12.75">
      <c r="A28">
        <v>20050522</v>
      </c>
      <c r="B28">
        <v>82.104</v>
      </c>
      <c r="C28">
        <v>95.271</v>
      </c>
      <c r="D28">
        <v>96.54</v>
      </c>
      <c r="E28">
        <v>95.455</v>
      </c>
      <c r="F28">
        <v>87.13</v>
      </c>
      <c r="G28">
        <v>96.888</v>
      </c>
      <c r="H28">
        <v>95.135</v>
      </c>
      <c r="I28">
        <v>98.431</v>
      </c>
      <c r="J28">
        <v>86.69</v>
      </c>
      <c r="K28">
        <v>95.326</v>
      </c>
      <c r="L28">
        <v>99.404</v>
      </c>
      <c r="M28">
        <v>92.395</v>
      </c>
      <c r="N28">
        <v>93.798</v>
      </c>
      <c r="O28">
        <v>93.702</v>
      </c>
      <c r="P28">
        <v>101.992</v>
      </c>
      <c r="Q28">
        <v>98.184</v>
      </c>
    </row>
    <row r="29" spans="1:17" ht="12.75">
      <c r="A29">
        <v>20050523</v>
      </c>
      <c r="B29">
        <v>89.221</v>
      </c>
      <c r="C29">
        <v>84.619</v>
      </c>
      <c r="D29">
        <v>83.083</v>
      </c>
      <c r="E29">
        <v>76.396</v>
      </c>
      <c r="F29">
        <v>96.231</v>
      </c>
      <c r="G29">
        <v>97.066</v>
      </c>
      <c r="H29">
        <v>97.038</v>
      </c>
      <c r="I29">
        <v>88.368</v>
      </c>
      <c r="J29">
        <v>96.847</v>
      </c>
      <c r="K29">
        <v>98.719</v>
      </c>
      <c r="L29">
        <v>105.717</v>
      </c>
      <c r="M29">
        <v>96.128</v>
      </c>
      <c r="N29">
        <v>99.149</v>
      </c>
      <c r="O29">
        <v>105.377</v>
      </c>
      <c r="P29">
        <v>106.457</v>
      </c>
      <c r="Q29">
        <v>102.478</v>
      </c>
    </row>
    <row r="30" spans="1:17" ht="12.75">
      <c r="A30">
        <v>20050524</v>
      </c>
      <c r="B30">
        <v>69.383</v>
      </c>
      <c r="C30">
        <v>82.036</v>
      </c>
      <c r="D30">
        <v>85.552</v>
      </c>
      <c r="E30">
        <v>69.393</v>
      </c>
      <c r="F30">
        <v>73.617</v>
      </c>
      <c r="G30">
        <v>82.235</v>
      </c>
      <c r="H30">
        <v>83.937</v>
      </c>
      <c r="I30">
        <v>72.133</v>
      </c>
      <c r="J30">
        <v>88.054</v>
      </c>
      <c r="K30">
        <v>95.75</v>
      </c>
      <c r="L30">
        <v>95.472</v>
      </c>
      <c r="M30">
        <v>87.923</v>
      </c>
      <c r="N30">
        <v>96.63</v>
      </c>
      <c r="O30">
        <v>102.832</v>
      </c>
      <c r="P30">
        <v>102.179</v>
      </c>
      <c r="Q30">
        <v>88.514</v>
      </c>
    </row>
    <row r="31" spans="1:17" ht="12.75">
      <c r="A31">
        <v>20050525</v>
      </c>
      <c r="B31">
        <v>69.011</v>
      </c>
      <c r="C31">
        <v>76.983</v>
      </c>
      <c r="D31">
        <v>78.895</v>
      </c>
      <c r="E31">
        <v>77.706</v>
      </c>
      <c r="F31">
        <v>75.453</v>
      </c>
      <c r="G31">
        <v>82.307</v>
      </c>
      <c r="H31">
        <v>85.149</v>
      </c>
      <c r="I31">
        <v>81.45</v>
      </c>
      <c r="J31">
        <v>72.395</v>
      </c>
      <c r="K31">
        <v>85.625</v>
      </c>
      <c r="L31">
        <v>85.377</v>
      </c>
      <c r="M31">
        <v>91.868</v>
      </c>
      <c r="N31">
        <v>99.21</v>
      </c>
      <c r="O31">
        <v>108.218</v>
      </c>
      <c r="P31">
        <v>109.514</v>
      </c>
      <c r="Q31">
        <v>101.08</v>
      </c>
    </row>
    <row r="32" spans="1:17" ht="12.75">
      <c r="A32">
        <v>20050526</v>
      </c>
      <c r="B32">
        <v>82.32</v>
      </c>
      <c r="C32">
        <v>92.648</v>
      </c>
      <c r="D32">
        <v>85.204</v>
      </c>
      <c r="E32">
        <v>73.202</v>
      </c>
      <c r="F32">
        <v>87.756</v>
      </c>
      <c r="G32">
        <v>97.739</v>
      </c>
      <c r="H32">
        <v>93.269</v>
      </c>
      <c r="I32">
        <v>83.405</v>
      </c>
      <c r="J32">
        <v>90.359</v>
      </c>
      <c r="K32">
        <v>97.677</v>
      </c>
      <c r="L32">
        <v>90.702</v>
      </c>
      <c r="M32">
        <v>78.615</v>
      </c>
      <c r="N32">
        <v>96.278</v>
      </c>
      <c r="O32">
        <v>107.263</v>
      </c>
      <c r="P32">
        <v>102.058</v>
      </c>
      <c r="Q32">
        <v>94.587</v>
      </c>
    </row>
    <row r="33" spans="1:17" ht="12.75">
      <c r="A33">
        <v>20050527</v>
      </c>
      <c r="B33">
        <v>78.378</v>
      </c>
      <c r="C33">
        <v>85.304</v>
      </c>
      <c r="D33">
        <v>86.19</v>
      </c>
      <c r="E33">
        <v>78.354</v>
      </c>
      <c r="F33">
        <v>77.503</v>
      </c>
      <c r="G33">
        <v>87.011</v>
      </c>
      <c r="H33">
        <v>88.206</v>
      </c>
      <c r="I33">
        <v>77.587</v>
      </c>
      <c r="J33">
        <v>85.371</v>
      </c>
      <c r="K33">
        <v>96.27</v>
      </c>
      <c r="L33">
        <v>93.713</v>
      </c>
      <c r="M33">
        <v>77.762</v>
      </c>
      <c r="N33">
        <v>81.609</v>
      </c>
      <c r="O33">
        <v>89.687</v>
      </c>
      <c r="P33">
        <v>87.892</v>
      </c>
      <c r="Q33">
        <v>79.606</v>
      </c>
    </row>
    <row r="34" spans="1:17" ht="12.75">
      <c r="A34">
        <v>20050528</v>
      </c>
      <c r="B34">
        <v>87.501</v>
      </c>
      <c r="C34">
        <v>90.702</v>
      </c>
      <c r="D34">
        <v>93.108</v>
      </c>
      <c r="E34">
        <v>73.612</v>
      </c>
      <c r="F34">
        <v>87.771</v>
      </c>
      <c r="G34">
        <v>91.891</v>
      </c>
      <c r="H34">
        <v>90.563</v>
      </c>
      <c r="I34">
        <v>75.893</v>
      </c>
      <c r="J34">
        <v>88.918</v>
      </c>
      <c r="K34">
        <v>91.905</v>
      </c>
      <c r="L34">
        <v>90.841</v>
      </c>
      <c r="M34">
        <v>76.895</v>
      </c>
      <c r="N34">
        <v>88.703</v>
      </c>
      <c r="O34">
        <v>99.946</v>
      </c>
      <c r="P34">
        <v>96.586</v>
      </c>
      <c r="Q34">
        <v>89.259</v>
      </c>
    </row>
    <row r="35" spans="1:17" ht="12.75">
      <c r="A35">
        <v>20050529</v>
      </c>
      <c r="B35">
        <v>80.887</v>
      </c>
      <c r="C35">
        <v>84.681</v>
      </c>
      <c r="D35">
        <v>86.837</v>
      </c>
      <c r="E35">
        <v>86.244</v>
      </c>
      <c r="F35">
        <v>85.787</v>
      </c>
      <c r="G35">
        <v>87.359</v>
      </c>
      <c r="H35">
        <v>91.796</v>
      </c>
      <c r="I35">
        <v>89.301</v>
      </c>
      <c r="J35">
        <v>83.724</v>
      </c>
      <c r="K35">
        <v>82.565</v>
      </c>
      <c r="L35">
        <v>93.098</v>
      </c>
      <c r="M35">
        <v>88.405</v>
      </c>
      <c r="N35">
        <v>87.789</v>
      </c>
      <c r="O35">
        <v>93.073</v>
      </c>
      <c r="P35">
        <v>100.948</v>
      </c>
      <c r="Q35">
        <v>90.363</v>
      </c>
    </row>
    <row r="36" spans="1:17" ht="12.75">
      <c r="A36">
        <v>20050530</v>
      </c>
      <c r="B36">
        <v>88.288</v>
      </c>
      <c r="C36">
        <v>88.43</v>
      </c>
      <c r="D36">
        <v>87.368</v>
      </c>
      <c r="E36">
        <v>79.926</v>
      </c>
      <c r="F36">
        <v>95.567</v>
      </c>
      <c r="G36">
        <v>97.701</v>
      </c>
      <c r="H36">
        <v>95.75</v>
      </c>
      <c r="I36">
        <v>89.067</v>
      </c>
      <c r="J36">
        <v>98.202</v>
      </c>
      <c r="K36">
        <v>101.821</v>
      </c>
      <c r="L36">
        <v>99.02</v>
      </c>
      <c r="M36">
        <v>92.352</v>
      </c>
      <c r="N36">
        <v>90.905</v>
      </c>
      <c r="O36">
        <v>98.63</v>
      </c>
      <c r="P36">
        <v>100.723</v>
      </c>
      <c r="Q36">
        <v>92.733</v>
      </c>
    </row>
    <row r="37" spans="1:17" ht="12.75">
      <c r="A37">
        <v>20050531</v>
      </c>
      <c r="B37">
        <v>91.751</v>
      </c>
      <c r="C37">
        <v>90.012</v>
      </c>
      <c r="D37">
        <v>92.018</v>
      </c>
      <c r="E37">
        <v>87.629</v>
      </c>
      <c r="F37">
        <v>94.682</v>
      </c>
      <c r="G37">
        <v>96.015</v>
      </c>
      <c r="H37">
        <v>102.612</v>
      </c>
      <c r="I37">
        <v>96.869</v>
      </c>
      <c r="J37">
        <v>98.182</v>
      </c>
      <c r="K37">
        <v>101.661</v>
      </c>
      <c r="L37">
        <v>97.118</v>
      </c>
      <c r="M37">
        <v>88.721</v>
      </c>
      <c r="N37">
        <v>103.318</v>
      </c>
      <c r="O37">
        <v>103.579</v>
      </c>
      <c r="P37">
        <v>101.143</v>
      </c>
      <c r="Q37">
        <v>98.522</v>
      </c>
    </row>
    <row r="38" spans="2:17" ht="12.75">
      <c r="B38" s="6">
        <f>AVERAGE(B7:B19,B21:B37)</f>
        <v>82.11130000000003</v>
      </c>
      <c r="C38" s="6">
        <f>AVERAGE(C7:C19,C21:C37)</f>
        <v>87.7074</v>
      </c>
      <c r="D38" s="6">
        <f>AVERAGE(D7:D19,D21:D37)</f>
        <v>85.39153333333336</v>
      </c>
      <c r="E38" s="6">
        <f>AVERAGE(E7:E19,E21:E37)</f>
        <v>78.4692333333333</v>
      </c>
      <c r="F38" s="6">
        <f>AVERAGE(F7:F20,F22:F37)</f>
        <v>85.69679999999998</v>
      </c>
      <c r="G38" s="6">
        <f>AVERAGE(G7:G20,G22:G37)</f>
        <v>90.60126666666663</v>
      </c>
      <c r="H38" s="6">
        <f>AVERAGE(H7:H20,H22:H37)</f>
        <v>89.35010000000001</v>
      </c>
      <c r="I38" s="6">
        <f>AVERAGE(I7:I20,I22:I37)</f>
        <v>82.98623333333335</v>
      </c>
      <c r="J38" s="6">
        <f>AVERAGE(J7:J21,J23:J37)</f>
        <v>88.08560000000001</v>
      </c>
      <c r="K38" s="6">
        <f>AVERAGE(K7:K21,K23:K37)</f>
        <v>93.65513333333335</v>
      </c>
      <c r="L38" s="6">
        <f>AVERAGE(L7:L21,L23:L37)</f>
        <v>92.40323333333336</v>
      </c>
      <c r="M38" s="6">
        <f>AVERAGE(M7:M21,M23:M37)</f>
        <v>86.50343333333332</v>
      </c>
      <c r="N38" s="6">
        <f>AVERAGE(N7:N22,N24:N37)</f>
        <v>92.08100000000003</v>
      </c>
      <c r="O38" s="6">
        <f>AVERAGE(O7:O22,O24:O37)</f>
        <v>97.23446666666665</v>
      </c>
      <c r="P38" s="6">
        <f>AVERAGE(P7:P22,P24:P37)</f>
        <v>95.93523333333333</v>
      </c>
      <c r="Q38" s="6">
        <f>AVERAGE(Q7:Q22,Q24:Q37)</f>
        <v>91.26646666666667</v>
      </c>
    </row>
    <row r="40" spans="2:17" ht="12.75">
      <c r="B40" t="s">
        <v>66</v>
      </c>
      <c r="C40" t="s">
        <v>67</v>
      </c>
      <c r="D40" t="s">
        <v>3</v>
      </c>
      <c r="E40" t="s">
        <v>4</v>
      </c>
      <c r="F40" t="s">
        <v>5</v>
      </c>
      <c r="G40" t="s">
        <v>6</v>
      </c>
      <c r="H40" t="s">
        <v>7</v>
      </c>
      <c r="I40" t="s">
        <v>8</v>
      </c>
      <c r="J40" t="s">
        <v>14</v>
      </c>
      <c r="K40" t="s">
        <v>9</v>
      </c>
      <c r="L40" t="s">
        <v>10</v>
      </c>
      <c r="M40" t="s">
        <v>11</v>
      </c>
      <c r="N40" t="s">
        <v>12</v>
      </c>
      <c r="O40" t="s">
        <v>13</v>
      </c>
      <c r="P40" t="s">
        <v>15</v>
      </c>
      <c r="Q40" t="s">
        <v>16</v>
      </c>
    </row>
    <row r="41" spans="1:17" ht="12.75">
      <c r="A41" t="s">
        <v>37</v>
      </c>
      <c r="B41">
        <v>85.6</v>
      </c>
      <c r="C41">
        <v>87.1</v>
      </c>
      <c r="D41">
        <v>81</v>
      </c>
      <c r="E41">
        <v>82.9</v>
      </c>
      <c r="F41">
        <v>88.2</v>
      </c>
      <c r="G41">
        <v>89.2</v>
      </c>
      <c r="H41">
        <v>84.3</v>
      </c>
      <c r="I41">
        <v>86</v>
      </c>
      <c r="J41">
        <v>89.7</v>
      </c>
      <c r="K41">
        <v>91.4</v>
      </c>
      <c r="L41">
        <v>87.4</v>
      </c>
      <c r="M41">
        <v>89.3</v>
      </c>
      <c r="N41">
        <v>93.4</v>
      </c>
      <c r="O41">
        <v>95.1</v>
      </c>
      <c r="P41">
        <v>91.8</v>
      </c>
      <c r="Q41">
        <v>92.2</v>
      </c>
    </row>
    <row r="42" spans="1:17" ht="12.75">
      <c r="A42" t="s">
        <v>65</v>
      </c>
      <c r="B42" s="6">
        <f>B38</f>
        <v>82.11130000000003</v>
      </c>
      <c r="C42" s="6">
        <f aca="true" t="shared" si="0" ref="C42:Q42">C38</f>
        <v>87.7074</v>
      </c>
      <c r="D42" s="6">
        <f t="shared" si="0"/>
        <v>85.39153333333336</v>
      </c>
      <c r="E42" s="6">
        <f t="shared" si="0"/>
        <v>78.4692333333333</v>
      </c>
      <c r="F42" s="6">
        <f t="shared" si="0"/>
        <v>85.69679999999998</v>
      </c>
      <c r="G42" s="6">
        <f t="shared" si="0"/>
        <v>90.60126666666663</v>
      </c>
      <c r="H42" s="6">
        <f t="shared" si="0"/>
        <v>89.35010000000001</v>
      </c>
      <c r="I42" s="6">
        <f t="shared" si="0"/>
        <v>82.98623333333335</v>
      </c>
      <c r="J42" s="6">
        <f t="shared" si="0"/>
        <v>88.08560000000001</v>
      </c>
      <c r="K42" s="6">
        <f t="shared" si="0"/>
        <v>93.65513333333335</v>
      </c>
      <c r="L42" s="6">
        <f t="shared" si="0"/>
        <v>92.40323333333336</v>
      </c>
      <c r="M42" s="6">
        <f t="shared" si="0"/>
        <v>86.50343333333332</v>
      </c>
      <c r="N42" s="6">
        <f t="shared" si="0"/>
        <v>92.08100000000003</v>
      </c>
      <c r="O42" s="6">
        <f t="shared" si="0"/>
        <v>97.23446666666665</v>
      </c>
      <c r="P42" s="6">
        <f t="shared" si="0"/>
        <v>95.93523333333333</v>
      </c>
      <c r="Q42" s="6">
        <f t="shared" si="0"/>
        <v>91.26646666666667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40"/>
  <sheetViews>
    <sheetView zoomScale="75" zoomScaleNormal="75" workbookViewId="0" topLeftCell="A13">
      <selection activeCell="B40" sqref="B40:Q40"/>
    </sheetView>
  </sheetViews>
  <sheetFormatPr defaultColWidth="9.140625" defaultRowHeight="12.75"/>
  <cols>
    <col min="1" max="1" width="11.421875" style="0" bestFit="1" customWidth="1"/>
    <col min="2" max="2" width="7.00390625" style="0" bestFit="1" customWidth="1"/>
    <col min="3" max="3" width="8.00390625" style="0" bestFit="1" customWidth="1"/>
    <col min="4" max="4" width="7.00390625" style="0" bestFit="1" customWidth="1"/>
    <col min="5" max="17" width="8.00390625" style="0" bestFit="1" customWidth="1"/>
  </cols>
  <sheetData>
    <row r="1" spans="1:2" ht="12.75">
      <c r="A1" t="s">
        <v>62</v>
      </c>
      <c r="B1" t="s">
        <v>63</v>
      </c>
    </row>
    <row r="2" spans="1:2" ht="12.75">
      <c r="A2" t="s">
        <v>60</v>
      </c>
      <c r="B2" t="s">
        <v>61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42</v>
      </c>
      <c r="C6" t="s">
        <v>44</v>
      </c>
      <c r="D6" t="s">
        <v>44</v>
      </c>
      <c r="E6" t="s">
        <v>44</v>
      </c>
      <c r="F6" t="s">
        <v>42</v>
      </c>
      <c r="G6" t="s">
        <v>44</v>
      </c>
      <c r="H6" t="s">
        <v>44</v>
      </c>
      <c r="I6" t="s">
        <v>44</v>
      </c>
      <c r="J6" t="s">
        <v>42</v>
      </c>
      <c r="K6" t="s">
        <v>44</v>
      </c>
      <c r="L6" t="s">
        <v>44</v>
      </c>
      <c r="M6" t="s">
        <v>44</v>
      </c>
      <c r="N6" t="s">
        <v>42</v>
      </c>
      <c r="O6" t="s">
        <v>44</v>
      </c>
      <c r="P6" t="s">
        <v>44</v>
      </c>
      <c r="Q6" t="s">
        <v>44</v>
      </c>
    </row>
    <row r="7" spans="1:17" ht="12.75">
      <c r="A7">
        <v>20050501</v>
      </c>
      <c r="B7">
        <v>77.052</v>
      </c>
      <c r="C7">
        <v>73.879</v>
      </c>
      <c r="D7">
        <v>66.194</v>
      </c>
      <c r="E7">
        <v>69.649</v>
      </c>
      <c r="F7">
        <v>96.277</v>
      </c>
      <c r="G7">
        <v>95.881</v>
      </c>
      <c r="H7">
        <v>91.85</v>
      </c>
      <c r="I7">
        <v>90.303</v>
      </c>
      <c r="J7">
        <v>101.839</v>
      </c>
      <c r="K7">
        <v>101.567</v>
      </c>
      <c r="L7">
        <v>97.64</v>
      </c>
      <c r="M7">
        <v>91.262</v>
      </c>
      <c r="N7">
        <v>96.499</v>
      </c>
      <c r="O7">
        <v>92.802</v>
      </c>
      <c r="P7">
        <v>92.91</v>
      </c>
      <c r="Q7">
        <v>98.703</v>
      </c>
    </row>
    <row r="8" spans="1:17" ht="12.75">
      <c r="A8">
        <v>20050502</v>
      </c>
      <c r="B8">
        <v>77.8</v>
      </c>
      <c r="C8">
        <v>84.632</v>
      </c>
      <c r="D8">
        <v>79.547</v>
      </c>
      <c r="E8">
        <v>89.929</v>
      </c>
      <c r="F8">
        <v>76.043</v>
      </c>
      <c r="G8">
        <v>71.624</v>
      </c>
      <c r="H8">
        <v>71.487</v>
      </c>
      <c r="I8">
        <v>78.104</v>
      </c>
      <c r="J8">
        <v>87.624</v>
      </c>
      <c r="K8">
        <v>76.828</v>
      </c>
      <c r="L8">
        <v>80.422</v>
      </c>
      <c r="M8">
        <v>79.734</v>
      </c>
      <c r="N8">
        <v>86.459</v>
      </c>
      <c r="O8">
        <v>83.111</v>
      </c>
      <c r="P8">
        <v>86.114</v>
      </c>
      <c r="Q8">
        <v>71.887</v>
      </c>
    </row>
    <row r="9" spans="1:17" ht="12.75">
      <c r="A9">
        <v>20050503</v>
      </c>
      <c r="B9">
        <v>79.51</v>
      </c>
      <c r="C9">
        <v>81.769</v>
      </c>
      <c r="D9">
        <v>78.555</v>
      </c>
      <c r="E9">
        <v>79.061</v>
      </c>
      <c r="F9">
        <v>95.927</v>
      </c>
      <c r="G9">
        <v>97.392</v>
      </c>
      <c r="H9">
        <v>93.951</v>
      </c>
      <c r="I9">
        <v>103.487</v>
      </c>
      <c r="J9">
        <v>84.907</v>
      </c>
      <c r="K9">
        <v>84.575</v>
      </c>
      <c r="L9">
        <v>83.189</v>
      </c>
      <c r="M9">
        <v>95.692</v>
      </c>
      <c r="N9">
        <v>93.93</v>
      </c>
      <c r="O9">
        <v>106.519</v>
      </c>
      <c r="P9">
        <v>102.698</v>
      </c>
      <c r="Q9">
        <v>105.172</v>
      </c>
    </row>
    <row r="10" spans="1:17" ht="12.75">
      <c r="A10">
        <v>20050504</v>
      </c>
      <c r="B10">
        <v>92.119</v>
      </c>
      <c r="C10">
        <v>90.91</v>
      </c>
      <c r="D10">
        <v>81.681</v>
      </c>
      <c r="E10">
        <v>78.742</v>
      </c>
      <c r="F10">
        <v>85.178</v>
      </c>
      <c r="G10">
        <v>90.091</v>
      </c>
      <c r="H10">
        <v>78.16</v>
      </c>
      <c r="I10">
        <v>79.332</v>
      </c>
      <c r="J10">
        <v>103.018</v>
      </c>
      <c r="K10">
        <v>100.292</v>
      </c>
      <c r="L10">
        <v>92.22</v>
      </c>
      <c r="M10">
        <v>94.249</v>
      </c>
      <c r="N10">
        <v>96.542</v>
      </c>
      <c r="O10">
        <v>97.496</v>
      </c>
      <c r="P10">
        <v>87.957</v>
      </c>
      <c r="Q10">
        <v>92.301</v>
      </c>
    </row>
    <row r="11" spans="1:17" ht="12.75">
      <c r="A11">
        <v>20050505</v>
      </c>
      <c r="B11">
        <v>85.567</v>
      </c>
      <c r="C11">
        <v>87.339</v>
      </c>
      <c r="D11">
        <v>76.799</v>
      </c>
      <c r="E11">
        <v>74.825</v>
      </c>
      <c r="F11">
        <v>86.422</v>
      </c>
      <c r="G11">
        <v>84.636</v>
      </c>
      <c r="H11">
        <v>75.855</v>
      </c>
      <c r="I11">
        <v>75.074</v>
      </c>
      <c r="J11">
        <v>86.102</v>
      </c>
      <c r="K11">
        <v>82.942</v>
      </c>
      <c r="L11">
        <v>81.445</v>
      </c>
      <c r="M11">
        <v>82.894</v>
      </c>
      <c r="N11">
        <v>95.012</v>
      </c>
      <c r="O11">
        <v>96.125</v>
      </c>
      <c r="P11">
        <v>82.903</v>
      </c>
      <c r="Q11">
        <v>82.503</v>
      </c>
    </row>
    <row r="12" spans="1:17" ht="12.75">
      <c r="A12">
        <v>20050506</v>
      </c>
      <c r="B12">
        <v>75.177</v>
      </c>
      <c r="C12">
        <v>83.759</v>
      </c>
      <c r="D12">
        <v>78.788</v>
      </c>
      <c r="E12">
        <v>72.853</v>
      </c>
      <c r="F12">
        <v>73.769</v>
      </c>
      <c r="G12">
        <v>80.023</v>
      </c>
      <c r="H12">
        <v>84.396</v>
      </c>
      <c r="I12">
        <v>72.777</v>
      </c>
      <c r="J12">
        <v>76.519</v>
      </c>
      <c r="K12">
        <v>85.197</v>
      </c>
      <c r="L12">
        <v>81.734</v>
      </c>
      <c r="M12">
        <v>79.455</v>
      </c>
      <c r="N12">
        <v>81.852</v>
      </c>
      <c r="O12">
        <v>86.746</v>
      </c>
      <c r="P12">
        <v>82.992</v>
      </c>
      <c r="Q12">
        <v>79.14</v>
      </c>
    </row>
    <row r="13" spans="1:17" ht="12.75">
      <c r="A13">
        <v>20050507</v>
      </c>
      <c r="B13">
        <v>88.098</v>
      </c>
      <c r="C13">
        <v>96.819</v>
      </c>
      <c r="D13">
        <v>83.626</v>
      </c>
      <c r="E13">
        <v>83.926</v>
      </c>
      <c r="F13">
        <v>78.981</v>
      </c>
      <c r="G13">
        <v>87.063</v>
      </c>
      <c r="H13">
        <v>86.772</v>
      </c>
      <c r="I13">
        <v>89.443</v>
      </c>
      <c r="J13">
        <v>78.987</v>
      </c>
      <c r="K13">
        <v>79.992</v>
      </c>
      <c r="L13">
        <v>75.721</v>
      </c>
      <c r="M13">
        <v>73.366</v>
      </c>
      <c r="N13">
        <v>82.136</v>
      </c>
      <c r="O13">
        <v>92.831</v>
      </c>
      <c r="P13">
        <v>86.126</v>
      </c>
      <c r="Q13">
        <v>91.175</v>
      </c>
    </row>
    <row r="14" spans="1:17" ht="12.75">
      <c r="A14">
        <v>20050508</v>
      </c>
      <c r="B14">
        <v>85.325</v>
      </c>
      <c r="C14">
        <v>90.111</v>
      </c>
      <c r="D14">
        <v>85.694</v>
      </c>
      <c r="E14">
        <v>87.921</v>
      </c>
      <c r="F14">
        <v>89.016</v>
      </c>
      <c r="G14">
        <v>92.357</v>
      </c>
      <c r="H14">
        <v>94.85</v>
      </c>
      <c r="I14">
        <v>90.259</v>
      </c>
      <c r="J14">
        <v>86.546</v>
      </c>
      <c r="K14">
        <v>89.286</v>
      </c>
      <c r="L14">
        <v>79.889</v>
      </c>
      <c r="M14">
        <v>77.206</v>
      </c>
      <c r="N14">
        <v>77.685</v>
      </c>
      <c r="O14">
        <v>87.148</v>
      </c>
      <c r="P14">
        <v>85.429</v>
      </c>
      <c r="Q14">
        <v>83.735</v>
      </c>
    </row>
    <row r="15" spans="1:17" ht="12.75">
      <c r="A15">
        <v>20050509</v>
      </c>
      <c r="B15">
        <v>91.702</v>
      </c>
      <c r="C15">
        <v>96.979</v>
      </c>
      <c r="D15">
        <v>94.04</v>
      </c>
      <c r="E15">
        <v>83.461</v>
      </c>
      <c r="F15">
        <v>91.98</v>
      </c>
      <c r="G15">
        <v>98.666</v>
      </c>
      <c r="H15">
        <v>98.897</v>
      </c>
      <c r="I15">
        <v>88.978</v>
      </c>
      <c r="J15">
        <v>96.009</v>
      </c>
      <c r="K15">
        <v>105.3</v>
      </c>
      <c r="L15">
        <v>105.599</v>
      </c>
      <c r="M15">
        <v>91.336</v>
      </c>
      <c r="N15">
        <v>79.559</v>
      </c>
      <c r="O15">
        <v>81.627</v>
      </c>
      <c r="P15">
        <v>82.17</v>
      </c>
      <c r="Q15">
        <v>82.083</v>
      </c>
    </row>
    <row r="16" spans="1:17" ht="12.75">
      <c r="A16">
        <v>20050510</v>
      </c>
      <c r="B16">
        <v>89.592</v>
      </c>
      <c r="C16">
        <v>93.32</v>
      </c>
      <c r="D16">
        <v>75.213</v>
      </c>
      <c r="E16">
        <v>71.293</v>
      </c>
      <c r="F16">
        <v>88.222</v>
      </c>
      <c r="G16">
        <v>90.187</v>
      </c>
      <c r="H16">
        <v>77.733</v>
      </c>
      <c r="I16">
        <v>71.224</v>
      </c>
      <c r="J16">
        <v>86.322</v>
      </c>
      <c r="K16">
        <v>97.499</v>
      </c>
      <c r="L16">
        <v>85.944</v>
      </c>
      <c r="M16">
        <v>75.823</v>
      </c>
      <c r="N16">
        <v>94.592</v>
      </c>
      <c r="O16">
        <v>102.173</v>
      </c>
      <c r="P16">
        <v>92.09</v>
      </c>
      <c r="Q16">
        <v>82.66</v>
      </c>
    </row>
    <row r="17" spans="1:17" ht="12.75">
      <c r="A17">
        <v>20050511</v>
      </c>
      <c r="B17">
        <v>86.93</v>
      </c>
      <c r="C17">
        <v>88.131</v>
      </c>
      <c r="D17">
        <v>80.232</v>
      </c>
      <c r="E17">
        <v>80.04</v>
      </c>
      <c r="F17">
        <v>85.605</v>
      </c>
      <c r="G17">
        <v>84.923</v>
      </c>
      <c r="H17">
        <v>76.378</v>
      </c>
      <c r="I17">
        <v>87.395</v>
      </c>
      <c r="J17">
        <v>86.43</v>
      </c>
      <c r="K17">
        <v>90.744</v>
      </c>
      <c r="L17">
        <v>85.332</v>
      </c>
      <c r="M17">
        <v>96.298</v>
      </c>
      <c r="N17">
        <v>84.887</v>
      </c>
      <c r="O17">
        <v>88.335</v>
      </c>
      <c r="P17">
        <v>88.105</v>
      </c>
      <c r="Q17">
        <v>91.457</v>
      </c>
    </row>
    <row r="18" spans="1:17" ht="12.75">
      <c r="A18">
        <v>20050512</v>
      </c>
      <c r="B18">
        <v>85.273</v>
      </c>
      <c r="C18">
        <v>74.343</v>
      </c>
      <c r="D18">
        <v>75.051</v>
      </c>
      <c r="E18">
        <v>80.798</v>
      </c>
      <c r="F18">
        <v>85.131</v>
      </c>
      <c r="G18">
        <v>83.813</v>
      </c>
      <c r="H18">
        <v>75.011</v>
      </c>
      <c r="I18">
        <v>82.665</v>
      </c>
      <c r="J18">
        <v>93.763</v>
      </c>
      <c r="K18">
        <v>90.63</v>
      </c>
      <c r="L18">
        <v>88.753</v>
      </c>
      <c r="M18">
        <v>98.232</v>
      </c>
      <c r="N18">
        <v>99.325</v>
      </c>
      <c r="O18">
        <v>93.61</v>
      </c>
      <c r="P18">
        <v>86.971</v>
      </c>
      <c r="Q18">
        <v>93.468</v>
      </c>
    </row>
    <row r="19" spans="1:17" ht="12.75">
      <c r="A19">
        <v>20050513</v>
      </c>
      <c r="B19">
        <v>84.023</v>
      </c>
      <c r="C19">
        <v>82.16</v>
      </c>
      <c r="D19">
        <v>76.797</v>
      </c>
      <c r="E19">
        <v>83.22</v>
      </c>
      <c r="F19">
        <v>85.995</v>
      </c>
      <c r="G19">
        <v>84.786</v>
      </c>
      <c r="H19">
        <v>80.19</v>
      </c>
      <c r="I19">
        <v>80.895</v>
      </c>
      <c r="J19">
        <v>88.692</v>
      </c>
      <c r="K19">
        <v>86.15</v>
      </c>
      <c r="L19">
        <v>83.504</v>
      </c>
      <c r="M19">
        <v>94.006</v>
      </c>
      <c r="N19">
        <v>101.727</v>
      </c>
      <c r="O19">
        <v>99.872</v>
      </c>
      <c r="P19">
        <v>90.565</v>
      </c>
      <c r="Q19">
        <v>93.486</v>
      </c>
    </row>
    <row r="20" spans="1:17" ht="12.75">
      <c r="A20">
        <v>20050514</v>
      </c>
      <c r="B20">
        <v>89.666</v>
      </c>
      <c r="C20">
        <v>89.881</v>
      </c>
      <c r="D20">
        <v>82.879</v>
      </c>
      <c r="E20">
        <v>80.92</v>
      </c>
      <c r="F20">
        <v>91.277</v>
      </c>
      <c r="G20">
        <v>93.379</v>
      </c>
      <c r="H20">
        <v>85.399</v>
      </c>
      <c r="I20">
        <v>83.087</v>
      </c>
      <c r="J20">
        <v>89.693</v>
      </c>
      <c r="K20">
        <v>94.389</v>
      </c>
      <c r="L20">
        <v>92.489</v>
      </c>
      <c r="M20">
        <v>94.049</v>
      </c>
      <c r="N20">
        <v>93.964</v>
      </c>
      <c r="O20">
        <v>94.812</v>
      </c>
      <c r="P20">
        <v>87.92</v>
      </c>
      <c r="Q20">
        <v>87.623</v>
      </c>
    </row>
    <row r="21" spans="1:17" ht="12.75">
      <c r="A21">
        <v>20050515</v>
      </c>
      <c r="B21">
        <v>82.821</v>
      </c>
      <c r="C21">
        <v>81.356</v>
      </c>
      <c r="D21">
        <v>78.317</v>
      </c>
      <c r="E21">
        <v>82.763</v>
      </c>
      <c r="F21">
        <v>84.572</v>
      </c>
      <c r="G21">
        <v>90.634</v>
      </c>
      <c r="H21">
        <v>87.43</v>
      </c>
      <c r="I21">
        <v>83.389</v>
      </c>
      <c r="J21">
        <v>84.409</v>
      </c>
      <c r="K21">
        <v>89.688</v>
      </c>
      <c r="L21">
        <v>87.482</v>
      </c>
      <c r="M21">
        <v>84.488</v>
      </c>
      <c r="N21">
        <v>99.644</v>
      </c>
      <c r="O21">
        <v>101.257</v>
      </c>
      <c r="P21">
        <v>96.234</v>
      </c>
      <c r="Q21">
        <v>86.01</v>
      </c>
    </row>
    <row r="22" spans="1:17" ht="12.75">
      <c r="A22">
        <v>20050516</v>
      </c>
      <c r="B22">
        <v>89.386</v>
      </c>
      <c r="C22">
        <v>89.748</v>
      </c>
      <c r="D22">
        <v>77.29</v>
      </c>
      <c r="E22">
        <v>79.409</v>
      </c>
      <c r="F22">
        <v>89.935</v>
      </c>
      <c r="G22">
        <v>87.69</v>
      </c>
      <c r="H22">
        <v>76.623</v>
      </c>
      <c r="I22">
        <v>82.466</v>
      </c>
      <c r="J22">
        <v>81.545</v>
      </c>
      <c r="K22">
        <v>86.861</v>
      </c>
      <c r="L22">
        <v>92.521</v>
      </c>
      <c r="M22">
        <v>84.669</v>
      </c>
      <c r="N22">
        <v>81.695</v>
      </c>
      <c r="O22">
        <v>81.992</v>
      </c>
      <c r="P22">
        <v>84.934</v>
      </c>
      <c r="Q22">
        <v>83.229</v>
      </c>
    </row>
    <row r="23" spans="1:17" ht="12.75">
      <c r="A23">
        <v>20050517</v>
      </c>
      <c r="B23">
        <v>65.026</v>
      </c>
      <c r="C23">
        <v>67.909</v>
      </c>
      <c r="D23">
        <v>70.948</v>
      </c>
      <c r="E23">
        <v>73.841</v>
      </c>
      <c r="F23">
        <v>75.309</v>
      </c>
      <c r="G23">
        <v>73.971</v>
      </c>
      <c r="H23">
        <v>74.14</v>
      </c>
      <c r="I23">
        <v>77.144</v>
      </c>
      <c r="J23">
        <v>84.174</v>
      </c>
      <c r="K23">
        <v>88.266</v>
      </c>
      <c r="L23">
        <v>84.077</v>
      </c>
      <c r="M23">
        <v>83.094</v>
      </c>
      <c r="N23">
        <v>83.503</v>
      </c>
      <c r="O23">
        <v>83.344</v>
      </c>
      <c r="P23">
        <v>81.707</v>
      </c>
      <c r="Q23">
        <v>73.599</v>
      </c>
    </row>
    <row r="24" spans="1:17" ht="12.75">
      <c r="A24">
        <v>20050518</v>
      </c>
      <c r="B24">
        <v>85.373</v>
      </c>
      <c r="C24">
        <v>95.462</v>
      </c>
      <c r="D24">
        <v>78.085</v>
      </c>
      <c r="E24">
        <v>79.967</v>
      </c>
      <c r="F24">
        <v>81.907</v>
      </c>
      <c r="G24">
        <v>87.043</v>
      </c>
      <c r="H24">
        <v>76.929</v>
      </c>
      <c r="I24">
        <v>87.511</v>
      </c>
      <c r="J24">
        <v>80.685</v>
      </c>
      <c r="K24">
        <v>86.674</v>
      </c>
      <c r="L24">
        <v>78.881</v>
      </c>
      <c r="M24">
        <v>83.925</v>
      </c>
      <c r="N24">
        <v>95.729</v>
      </c>
      <c r="O24">
        <v>106.781</v>
      </c>
      <c r="P24">
        <v>89.635</v>
      </c>
      <c r="Q24">
        <v>91.64</v>
      </c>
    </row>
    <row r="25" spans="1:17" ht="12.75">
      <c r="A25">
        <v>20050519</v>
      </c>
      <c r="B25">
        <v>99.089</v>
      </c>
      <c r="C25">
        <v>105.802</v>
      </c>
      <c r="D25">
        <v>96.645</v>
      </c>
      <c r="E25">
        <v>95.324</v>
      </c>
      <c r="F25">
        <v>97.002</v>
      </c>
      <c r="G25">
        <v>102.047</v>
      </c>
      <c r="H25">
        <v>90.501</v>
      </c>
      <c r="I25">
        <v>92.555</v>
      </c>
      <c r="J25">
        <v>99.067</v>
      </c>
      <c r="K25">
        <v>102.671</v>
      </c>
      <c r="L25">
        <v>93.649</v>
      </c>
      <c r="M25">
        <v>95.356</v>
      </c>
      <c r="N25">
        <v>97.705</v>
      </c>
      <c r="O25">
        <v>94.753</v>
      </c>
      <c r="P25">
        <v>86.23</v>
      </c>
      <c r="Q25">
        <v>84.478</v>
      </c>
    </row>
    <row r="26" spans="1:17" ht="12.75">
      <c r="A26">
        <v>20050520</v>
      </c>
      <c r="B26">
        <v>93.648</v>
      </c>
      <c r="C26">
        <v>95.163</v>
      </c>
      <c r="D26">
        <v>100.76</v>
      </c>
      <c r="E26">
        <v>97.786</v>
      </c>
      <c r="F26">
        <v>105.024</v>
      </c>
      <c r="G26">
        <v>100.496</v>
      </c>
      <c r="H26">
        <v>90.06</v>
      </c>
      <c r="I26">
        <v>100.746</v>
      </c>
      <c r="J26">
        <v>99.833</v>
      </c>
      <c r="K26">
        <v>91.293</v>
      </c>
      <c r="L26">
        <v>85.639</v>
      </c>
      <c r="M26">
        <v>96.074</v>
      </c>
      <c r="N26">
        <v>99.827</v>
      </c>
      <c r="O26">
        <v>100.889</v>
      </c>
      <c r="P26">
        <v>102.838</v>
      </c>
      <c r="Q26">
        <v>85.511</v>
      </c>
    </row>
    <row r="27" spans="1:17" ht="12.75">
      <c r="A27">
        <v>20050521</v>
      </c>
      <c r="B27">
        <v>96.469</v>
      </c>
      <c r="C27">
        <v>87.045</v>
      </c>
      <c r="D27">
        <v>80.785</v>
      </c>
      <c r="E27">
        <v>93.434</v>
      </c>
      <c r="F27">
        <v>94.99</v>
      </c>
      <c r="G27">
        <v>82.276</v>
      </c>
      <c r="H27">
        <v>81.554</v>
      </c>
      <c r="I27">
        <v>88.688</v>
      </c>
      <c r="J27">
        <v>101.812</v>
      </c>
      <c r="K27">
        <v>94.553</v>
      </c>
      <c r="L27">
        <v>84.614</v>
      </c>
      <c r="M27">
        <v>94.5</v>
      </c>
      <c r="N27">
        <v>101.219</v>
      </c>
      <c r="O27">
        <v>95.085</v>
      </c>
      <c r="P27">
        <v>97.812</v>
      </c>
      <c r="Q27">
        <v>102.594</v>
      </c>
    </row>
    <row r="28" spans="1:17" ht="12.75">
      <c r="A28">
        <v>20050522</v>
      </c>
      <c r="B28">
        <v>95.901</v>
      </c>
      <c r="C28">
        <v>96.066</v>
      </c>
      <c r="D28">
        <v>97.53</v>
      </c>
      <c r="E28">
        <v>107.625</v>
      </c>
      <c r="F28">
        <v>93.071</v>
      </c>
      <c r="G28">
        <v>94.084</v>
      </c>
      <c r="H28">
        <v>87.499</v>
      </c>
      <c r="I28">
        <v>98.296</v>
      </c>
      <c r="J28">
        <v>89.663</v>
      </c>
      <c r="K28">
        <v>87.037</v>
      </c>
      <c r="L28">
        <v>93.599</v>
      </c>
      <c r="M28">
        <v>102.002</v>
      </c>
      <c r="N28">
        <v>90.329</v>
      </c>
      <c r="O28">
        <v>89.257</v>
      </c>
      <c r="P28">
        <v>98.754</v>
      </c>
      <c r="Q28">
        <v>118.272</v>
      </c>
    </row>
    <row r="29" spans="1:17" ht="12.75">
      <c r="A29">
        <v>20050523</v>
      </c>
      <c r="B29">
        <v>89.98</v>
      </c>
      <c r="C29">
        <v>86.159</v>
      </c>
      <c r="D29">
        <v>83.111</v>
      </c>
      <c r="E29">
        <v>88.002</v>
      </c>
      <c r="F29">
        <v>110.813</v>
      </c>
      <c r="G29">
        <v>106.905</v>
      </c>
      <c r="H29">
        <v>105.083</v>
      </c>
      <c r="I29">
        <v>104.377</v>
      </c>
      <c r="J29">
        <v>98.737</v>
      </c>
      <c r="K29">
        <v>93.645</v>
      </c>
      <c r="L29">
        <v>88.778</v>
      </c>
      <c r="M29">
        <v>93.569</v>
      </c>
      <c r="N29">
        <v>108.835</v>
      </c>
      <c r="O29">
        <v>107.985</v>
      </c>
      <c r="P29">
        <v>109.071</v>
      </c>
      <c r="Q29">
        <v>109.427</v>
      </c>
    </row>
    <row r="30" spans="1:17" ht="12.75">
      <c r="A30">
        <v>20050524</v>
      </c>
      <c r="B30">
        <v>78.907</v>
      </c>
      <c r="C30">
        <v>82.044</v>
      </c>
      <c r="D30">
        <v>71.326</v>
      </c>
      <c r="E30">
        <v>79.482</v>
      </c>
      <c r="F30">
        <v>86.033</v>
      </c>
      <c r="G30">
        <v>86.659</v>
      </c>
      <c r="H30">
        <v>78.358</v>
      </c>
      <c r="I30">
        <v>83.443</v>
      </c>
      <c r="J30">
        <v>106.383</v>
      </c>
      <c r="K30">
        <v>103.328</v>
      </c>
      <c r="L30">
        <v>101.753</v>
      </c>
      <c r="M30">
        <v>111.235</v>
      </c>
      <c r="N30">
        <v>96.465</v>
      </c>
      <c r="O30">
        <v>91.196</v>
      </c>
      <c r="P30">
        <v>91.438</v>
      </c>
      <c r="Q30">
        <v>91.237</v>
      </c>
    </row>
    <row r="31" spans="1:17" ht="12.75">
      <c r="A31">
        <v>20050525</v>
      </c>
      <c r="B31">
        <v>78.602</v>
      </c>
      <c r="C31">
        <v>71.751</v>
      </c>
      <c r="D31">
        <v>66.272</v>
      </c>
      <c r="E31">
        <v>71.563</v>
      </c>
      <c r="F31">
        <v>77.433</v>
      </c>
      <c r="G31">
        <v>69.354</v>
      </c>
      <c r="H31">
        <v>66.989</v>
      </c>
      <c r="I31">
        <v>70.529</v>
      </c>
      <c r="J31">
        <v>81.929</v>
      </c>
      <c r="K31">
        <v>84.405</v>
      </c>
      <c r="L31">
        <v>78.68</v>
      </c>
      <c r="M31">
        <v>95.296</v>
      </c>
      <c r="N31">
        <v>109.866</v>
      </c>
      <c r="O31">
        <v>106.51</v>
      </c>
      <c r="P31">
        <v>102.467</v>
      </c>
      <c r="Q31">
        <v>105.727</v>
      </c>
    </row>
    <row r="32" spans="1:17" ht="12.75">
      <c r="A32">
        <v>20050526</v>
      </c>
      <c r="B32">
        <v>89.437</v>
      </c>
      <c r="C32">
        <v>88.571</v>
      </c>
      <c r="D32">
        <v>73.628</v>
      </c>
      <c r="E32">
        <v>71.759</v>
      </c>
      <c r="F32">
        <v>88.969</v>
      </c>
      <c r="G32">
        <v>93.108</v>
      </c>
      <c r="H32">
        <v>82.06</v>
      </c>
      <c r="I32">
        <v>82.422</v>
      </c>
      <c r="J32">
        <v>80.917</v>
      </c>
      <c r="K32">
        <v>76.881</v>
      </c>
      <c r="L32">
        <v>75.652</v>
      </c>
      <c r="M32">
        <v>79.316</v>
      </c>
      <c r="N32">
        <v>99.416</v>
      </c>
      <c r="O32">
        <v>107.144</v>
      </c>
      <c r="P32">
        <v>93.801</v>
      </c>
      <c r="Q32">
        <v>103.797</v>
      </c>
    </row>
    <row r="33" spans="1:17" ht="12.75">
      <c r="A33">
        <v>20050527</v>
      </c>
      <c r="B33">
        <v>82.899</v>
      </c>
      <c r="C33">
        <v>92.845</v>
      </c>
      <c r="D33">
        <v>84.117</v>
      </c>
      <c r="E33">
        <v>82.483</v>
      </c>
      <c r="F33">
        <v>80.412</v>
      </c>
      <c r="G33">
        <v>86.844</v>
      </c>
      <c r="H33">
        <v>81.32</v>
      </c>
      <c r="I33">
        <v>75.031</v>
      </c>
      <c r="J33">
        <v>91.097</v>
      </c>
      <c r="K33">
        <v>100.655</v>
      </c>
      <c r="L33">
        <v>92.302</v>
      </c>
      <c r="M33">
        <v>84.519</v>
      </c>
      <c r="N33">
        <v>85.856</v>
      </c>
      <c r="O33">
        <v>90.165</v>
      </c>
      <c r="P33">
        <v>88.87</v>
      </c>
      <c r="Q33">
        <v>93.776</v>
      </c>
    </row>
    <row r="34" spans="1:17" ht="12.75">
      <c r="A34">
        <v>20050528</v>
      </c>
      <c r="B34">
        <v>90.238</v>
      </c>
      <c r="C34">
        <v>94.356</v>
      </c>
      <c r="D34">
        <v>89.036</v>
      </c>
      <c r="E34">
        <v>89.489</v>
      </c>
      <c r="F34">
        <v>86.272</v>
      </c>
      <c r="G34">
        <v>93.871</v>
      </c>
      <c r="H34">
        <v>86.497</v>
      </c>
      <c r="I34">
        <v>82.726</v>
      </c>
      <c r="J34">
        <v>83.486</v>
      </c>
      <c r="K34">
        <v>92.592</v>
      </c>
      <c r="L34">
        <v>85.174</v>
      </c>
      <c r="M34">
        <v>87.438</v>
      </c>
      <c r="N34">
        <v>96.529</v>
      </c>
      <c r="O34">
        <v>101.966</v>
      </c>
      <c r="P34">
        <v>93.209</v>
      </c>
      <c r="Q34">
        <v>93.99</v>
      </c>
    </row>
    <row r="35" spans="1:17" ht="12.75">
      <c r="A35">
        <v>20050529</v>
      </c>
      <c r="B35">
        <v>82.255</v>
      </c>
      <c r="C35">
        <v>84.175</v>
      </c>
      <c r="D35">
        <v>82.067</v>
      </c>
      <c r="E35">
        <v>83.458</v>
      </c>
      <c r="F35">
        <v>89.752</v>
      </c>
      <c r="G35">
        <v>89.997</v>
      </c>
      <c r="H35">
        <v>84.867</v>
      </c>
      <c r="I35">
        <v>84.803</v>
      </c>
      <c r="J35">
        <v>87.513</v>
      </c>
      <c r="K35">
        <v>92.325</v>
      </c>
      <c r="L35">
        <v>86.098</v>
      </c>
      <c r="M35">
        <v>86.772</v>
      </c>
      <c r="N35">
        <v>92.098</v>
      </c>
      <c r="O35">
        <v>93.374</v>
      </c>
      <c r="P35">
        <v>99.48</v>
      </c>
      <c r="Q35">
        <v>98.123</v>
      </c>
    </row>
    <row r="36" spans="1:17" ht="12.75">
      <c r="A36">
        <v>20050530</v>
      </c>
      <c r="B36">
        <v>80.861</v>
      </c>
      <c r="C36">
        <v>84.62</v>
      </c>
      <c r="D36">
        <v>82.809</v>
      </c>
      <c r="E36">
        <v>89.715</v>
      </c>
      <c r="F36">
        <v>86.421</v>
      </c>
      <c r="G36">
        <v>90.006</v>
      </c>
      <c r="H36">
        <v>89.029</v>
      </c>
      <c r="I36">
        <v>93.075</v>
      </c>
      <c r="J36">
        <v>85.009</v>
      </c>
      <c r="K36">
        <v>89.575</v>
      </c>
      <c r="L36">
        <v>85.321</v>
      </c>
      <c r="M36">
        <v>84.528</v>
      </c>
      <c r="N36">
        <v>94.212</v>
      </c>
      <c r="O36">
        <v>95.282</v>
      </c>
      <c r="P36">
        <v>91.035</v>
      </c>
      <c r="Q36">
        <v>94.629</v>
      </c>
    </row>
    <row r="37" spans="1:17" ht="12.75">
      <c r="A37">
        <v>20050531</v>
      </c>
      <c r="B37">
        <v>84.736</v>
      </c>
      <c r="C37">
        <v>81.874</v>
      </c>
      <c r="D37">
        <v>83.123</v>
      </c>
      <c r="E37">
        <v>87.312</v>
      </c>
      <c r="F37">
        <v>97.932</v>
      </c>
      <c r="G37">
        <v>95.855</v>
      </c>
      <c r="H37">
        <v>103.393</v>
      </c>
      <c r="I37">
        <v>106.227</v>
      </c>
      <c r="J37">
        <v>98.811</v>
      </c>
      <c r="K37">
        <v>108.413</v>
      </c>
      <c r="L37">
        <v>100.103</v>
      </c>
      <c r="M37">
        <v>98.269</v>
      </c>
      <c r="N37">
        <v>96.979</v>
      </c>
      <c r="O37">
        <v>99.174</v>
      </c>
      <c r="P37">
        <v>102.691</v>
      </c>
      <c r="Q37">
        <v>106.355</v>
      </c>
    </row>
    <row r="38" spans="2:17" ht="12.75">
      <c r="B38" s="6">
        <f>AVERAGE(B7:B37)</f>
        <v>85.59554838709676</v>
      </c>
      <c r="C38" s="6">
        <f aca="true" t="shared" si="0" ref="C38:Q38">AVERAGE(C7:C37)</f>
        <v>87.0638064516129</v>
      </c>
      <c r="D38" s="6">
        <f t="shared" si="0"/>
        <v>80.99822580645163</v>
      </c>
      <c r="E38" s="6">
        <f t="shared" si="0"/>
        <v>82.90483870967743</v>
      </c>
      <c r="F38" s="6">
        <f t="shared" si="0"/>
        <v>88.24741935483868</v>
      </c>
      <c r="G38" s="6">
        <f t="shared" si="0"/>
        <v>89.21487096774196</v>
      </c>
      <c r="H38" s="6">
        <f t="shared" si="0"/>
        <v>84.29874193548389</v>
      </c>
      <c r="I38" s="6">
        <f t="shared" si="0"/>
        <v>86.01454838709677</v>
      </c>
      <c r="J38" s="6">
        <f t="shared" si="0"/>
        <v>89.72648387096775</v>
      </c>
      <c r="K38" s="6">
        <f t="shared" si="0"/>
        <v>91.42751612903227</v>
      </c>
      <c r="L38" s="6">
        <f t="shared" si="0"/>
        <v>87.3614193548387</v>
      </c>
      <c r="M38" s="6">
        <f t="shared" si="0"/>
        <v>89.31135483870965</v>
      </c>
      <c r="N38" s="6">
        <f t="shared" si="0"/>
        <v>93.35729032258062</v>
      </c>
      <c r="O38" s="6">
        <f t="shared" si="0"/>
        <v>95.14067741935482</v>
      </c>
      <c r="P38" s="6">
        <f t="shared" si="0"/>
        <v>91.77922580645158</v>
      </c>
      <c r="Q38" s="6">
        <f t="shared" si="0"/>
        <v>92.18667741935484</v>
      </c>
    </row>
    <row r="40" spans="2:17" ht="12.75">
      <c r="B40">
        <v>85.6</v>
      </c>
      <c r="C40">
        <v>87.1</v>
      </c>
      <c r="D40">
        <v>81</v>
      </c>
      <c r="E40">
        <v>82.9</v>
      </c>
      <c r="F40">
        <v>88.2</v>
      </c>
      <c r="G40">
        <v>89.2</v>
      </c>
      <c r="H40">
        <v>84.3</v>
      </c>
      <c r="I40">
        <v>86</v>
      </c>
      <c r="J40">
        <v>89.7</v>
      </c>
      <c r="K40">
        <v>91.4</v>
      </c>
      <c r="L40">
        <v>87.4</v>
      </c>
      <c r="M40">
        <v>89.3</v>
      </c>
      <c r="N40">
        <v>93.4</v>
      </c>
      <c r="O40">
        <v>95.1</v>
      </c>
      <c r="P40">
        <v>91.8</v>
      </c>
      <c r="Q40">
        <v>92.2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F32" sqref="F32"/>
    </sheetView>
  </sheetViews>
  <sheetFormatPr defaultColWidth="9.140625" defaultRowHeight="12.75"/>
  <cols>
    <col min="1" max="16384" width="7.140625" style="1" customWidth="1"/>
  </cols>
  <sheetData>
    <row r="1" ht="10.5" customHeight="1">
      <c r="A1" t="s">
        <v>31</v>
      </c>
    </row>
    <row r="2" ht="10.5" customHeight="1"/>
    <row r="3" spans="3:15" ht="10.5" customHeight="1">
      <c r="C3" s="2" t="s">
        <v>23</v>
      </c>
      <c r="G3" s="2" t="s">
        <v>26</v>
      </c>
      <c r="K3" s="2" t="s">
        <v>24</v>
      </c>
      <c r="O3" s="2" t="s">
        <v>25</v>
      </c>
    </row>
    <row r="4" spans="1:19" s="2" customFormat="1" ht="10.5" customHeight="1">
      <c r="A4" s="2" t="s">
        <v>22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14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15</v>
      </c>
      <c r="R4" s="2" t="s">
        <v>16</v>
      </c>
      <c r="S4" s="2" t="s">
        <v>27</v>
      </c>
    </row>
    <row r="5" spans="1:19" ht="9.75">
      <c r="A5" s="1">
        <v>200408</v>
      </c>
      <c r="C5" s="1">
        <v>93.92</v>
      </c>
      <c r="D5" s="1">
        <v>95.09</v>
      </c>
      <c r="E5" s="1">
        <v>90.24</v>
      </c>
      <c r="F5" s="1">
        <v>88.14</v>
      </c>
      <c r="G5" s="1">
        <v>97.36</v>
      </c>
      <c r="H5" s="1">
        <v>99.07</v>
      </c>
      <c r="I5" s="1">
        <v>94.2</v>
      </c>
      <c r="J5" s="1">
        <v>91.23</v>
      </c>
      <c r="K5" s="1">
        <v>98.65</v>
      </c>
      <c r="L5" s="1">
        <v>99.89</v>
      </c>
      <c r="M5" s="1">
        <v>95.17</v>
      </c>
      <c r="N5" s="1">
        <v>93.82</v>
      </c>
      <c r="O5" s="1">
        <v>100.11</v>
      </c>
      <c r="P5" s="1">
        <v>101.61</v>
      </c>
      <c r="Q5" s="1">
        <v>97.9</v>
      </c>
      <c r="R5" s="1">
        <v>97.15</v>
      </c>
      <c r="S5" s="1">
        <v>30</v>
      </c>
    </row>
    <row r="6" spans="1:19" ht="9.75">
      <c r="A6" s="1">
        <v>200409</v>
      </c>
      <c r="C6" s="1">
        <v>90.06</v>
      </c>
      <c r="D6" s="1">
        <v>91.01</v>
      </c>
      <c r="E6" s="1">
        <v>86.25</v>
      </c>
      <c r="F6" s="1">
        <v>84.65</v>
      </c>
      <c r="G6" s="1">
        <v>91</v>
      </c>
      <c r="H6" s="1">
        <v>92.12</v>
      </c>
      <c r="I6" s="1">
        <v>88.73</v>
      </c>
      <c r="J6" s="1">
        <v>87.32</v>
      </c>
      <c r="K6" s="1">
        <v>93.39</v>
      </c>
      <c r="L6" s="1">
        <v>95.67</v>
      </c>
      <c r="M6" s="1">
        <v>91.33</v>
      </c>
      <c r="N6" s="1">
        <v>89.78</v>
      </c>
      <c r="O6" s="1">
        <v>94.87</v>
      </c>
      <c r="P6" s="1">
        <v>95.77</v>
      </c>
      <c r="Q6" s="1">
        <v>93.48</v>
      </c>
      <c r="R6" s="1">
        <v>91.74</v>
      </c>
      <c r="S6" s="1">
        <v>30</v>
      </c>
    </row>
    <row r="7" spans="1:19" ht="9.75">
      <c r="A7" s="1">
        <v>200410</v>
      </c>
      <c r="C7" s="1">
        <v>93.22</v>
      </c>
      <c r="D7" s="1">
        <v>94.56</v>
      </c>
      <c r="E7" s="1">
        <v>90.27</v>
      </c>
      <c r="F7" s="1">
        <v>88.27</v>
      </c>
      <c r="G7" s="1">
        <v>94.95</v>
      </c>
      <c r="H7" s="1">
        <v>95.63</v>
      </c>
      <c r="I7" s="1">
        <v>92.34</v>
      </c>
      <c r="J7" s="1">
        <v>89.74</v>
      </c>
      <c r="K7" s="1">
        <v>95.17</v>
      </c>
      <c r="L7" s="1">
        <v>97.18</v>
      </c>
      <c r="M7" s="1">
        <v>95.03</v>
      </c>
      <c r="N7" s="1">
        <v>92.44</v>
      </c>
      <c r="O7" s="1">
        <v>99.63</v>
      </c>
      <c r="P7" s="1">
        <v>101.29</v>
      </c>
      <c r="Q7" s="1">
        <v>99.96</v>
      </c>
      <c r="R7" s="1">
        <v>97.82</v>
      </c>
      <c r="S7" s="1"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="85" zoomScaleNormal="85" workbookViewId="0" topLeftCell="A1">
      <selection activeCell="A15" sqref="A15"/>
    </sheetView>
  </sheetViews>
  <sheetFormatPr defaultColWidth="9.140625" defaultRowHeight="12.75"/>
  <cols>
    <col min="1" max="16384" width="8.8515625" style="3" customWidth="1"/>
  </cols>
  <sheetData>
    <row r="1" spans="1:7" s="4" customFormat="1" ht="17.25">
      <c r="A1" s="4" t="s">
        <v>49</v>
      </c>
      <c r="C1" s="5"/>
      <c r="D1" s="5"/>
      <c r="E1" s="5"/>
      <c r="F1" s="5"/>
      <c r="G1" s="5"/>
    </row>
    <row r="2" spans="3:7" ht="12.75">
      <c r="C2" s="6"/>
      <c r="D2" s="6"/>
      <c r="E2" s="6"/>
      <c r="F2" s="6"/>
      <c r="G2" s="6"/>
    </row>
    <row r="3" spans="1:9" ht="12.75">
      <c r="A3" s="7" t="s">
        <v>22</v>
      </c>
      <c r="B3" s="7"/>
      <c r="C3" s="10" t="s">
        <v>0</v>
      </c>
      <c r="D3" s="10" t="s">
        <v>21</v>
      </c>
      <c r="E3" s="10" t="s">
        <v>45</v>
      </c>
      <c r="F3" s="10" t="s">
        <v>46</v>
      </c>
      <c r="G3" s="10" t="s">
        <v>47</v>
      </c>
      <c r="H3" s="7"/>
      <c r="I3" s="7" t="s">
        <v>48</v>
      </c>
    </row>
    <row r="5" spans="1:9" ht="11.25">
      <c r="A5" s="3">
        <v>200408</v>
      </c>
      <c r="C5" s="8">
        <v>3.48</v>
      </c>
      <c r="D5" s="8">
        <v>3.75</v>
      </c>
      <c r="E5" s="8">
        <v>4.24</v>
      </c>
      <c r="F5" s="8">
        <v>4.66</v>
      </c>
      <c r="G5" s="8">
        <v>5.2</v>
      </c>
      <c r="I5" s="3">
        <v>30</v>
      </c>
    </row>
    <row r="6" spans="1:9" ht="12.75">
      <c r="A6" s="3">
        <v>200409</v>
      </c>
      <c r="C6">
        <v>4</v>
      </c>
      <c r="D6">
        <v>4.5</v>
      </c>
      <c r="E6">
        <v>5.2</v>
      </c>
      <c r="F6">
        <v>5.7</v>
      </c>
      <c r="G6">
        <v>5.8</v>
      </c>
      <c r="I6" s="3">
        <v>29</v>
      </c>
    </row>
    <row r="7" spans="1:9" ht="12.75">
      <c r="A7" s="3">
        <v>200410</v>
      </c>
      <c r="C7">
        <v>4.6</v>
      </c>
      <c r="D7">
        <v>5.2</v>
      </c>
      <c r="E7">
        <v>6</v>
      </c>
      <c r="F7">
        <v>6.7</v>
      </c>
      <c r="G7">
        <v>7.4</v>
      </c>
      <c r="I7" s="3">
        <v>30</v>
      </c>
    </row>
    <row r="8" spans="1:7" ht="12.75">
      <c r="A8" s="3">
        <v>200411</v>
      </c>
      <c r="C8">
        <v>5.3</v>
      </c>
      <c r="D8">
        <v>6.2</v>
      </c>
      <c r="E8">
        <v>7</v>
      </c>
      <c r="F8">
        <v>7.5</v>
      </c>
      <c r="G8">
        <v>8.3</v>
      </c>
    </row>
    <row r="9" spans="1:7" ht="12.75">
      <c r="A9" s="3">
        <v>200412</v>
      </c>
      <c r="C9">
        <v>5.3</v>
      </c>
      <c r="D9">
        <v>6.1</v>
      </c>
      <c r="E9">
        <v>7</v>
      </c>
      <c r="F9">
        <v>7.9</v>
      </c>
      <c r="G9">
        <v>8.5</v>
      </c>
    </row>
    <row r="10" spans="1:7" ht="12.75">
      <c r="A10" s="3">
        <v>200501</v>
      </c>
      <c r="C10">
        <v>6.1</v>
      </c>
      <c r="D10">
        <v>6.8</v>
      </c>
      <c r="E10">
        <v>7.4</v>
      </c>
      <c r="F10">
        <v>8.2</v>
      </c>
      <c r="G10">
        <v>8.9</v>
      </c>
    </row>
    <row r="11" spans="1:7" ht="12.75">
      <c r="A11" s="3">
        <v>200502</v>
      </c>
      <c r="C11">
        <v>5</v>
      </c>
      <c r="D11">
        <v>5.7</v>
      </c>
      <c r="E11">
        <v>6.2</v>
      </c>
      <c r="F11">
        <v>6.6</v>
      </c>
      <c r="G11">
        <v>7.5</v>
      </c>
    </row>
    <row r="12" spans="1:7" ht="12.75">
      <c r="A12" s="3">
        <v>200503</v>
      </c>
      <c r="C12">
        <v>4.8</v>
      </c>
      <c r="D12">
        <v>5.3</v>
      </c>
      <c r="E12">
        <v>5.7</v>
      </c>
      <c r="F12">
        <v>6.1</v>
      </c>
      <c r="G12">
        <v>6.6</v>
      </c>
    </row>
    <row r="13" spans="1:7" ht="12.75">
      <c r="A13" s="3">
        <v>200504</v>
      </c>
      <c r="C13">
        <v>4.2</v>
      </c>
      <c r="D13">
        <v>4.8</v>
      </c>
      <c r="E13">
        <v>5.5</v>
      </c>
      <c r="F13">
        <v>6.4</v>
      </c>
      <c r="G13">
        <v>7</v>
      </c>
    </row>
    <row r="14" spans="1:7" ht="12.75">
      <c r="A14" s="3">
        <v>200505</v>
      </c>
      <c r="C14">
        <v>4.2</v>
      </c>
      <c r="D14">
        <v>4.7</v>
      </c>
      <c r="E14">
        <v>5</v>
      </c>
      <c r="F14">
        <v>5.4</v>
      </c>
      <c r="G14">
        <v>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="85" zoomScaleNormal="85" workbookViewId="0" topLeftCell="A1">
      <selection activeCell="A15" sqref="A15"/>
    </sheetView>
  </sheetViews>
  <sheetFormatPr defaultColWidth="9.140625" defaultRowHeight="12.75"/>
  <cols>
    <col min="1" max="16384" width="8.8515625" style="3" customWidth="1"/>
  </cols>
  <sheetData>
    <row r="1" spans="1:8" s="4" customFormat="1" ht="17.25">
      <c r="A1" s="4" t="s">
        <v>50</v>
      </c>
      <c r="C1" s="5"/>
      <c r="D1" s="5"/>
      <c r="E1" s="5"/>
      <c r="F1" s="5"/>
      <c r="G1" s="5"/>
      <c r="H1" s="5"/>
    </row>
    <row r="2" spans="3:8" ht="11.25">
      <c r="C2" s="8"/>
      <c r="D2" s="8"/>
      <c r="E2" s="8"/>
      <c r="F2" s="8"/>
      <c r="G2" s="8"/>
      <c r="H2" s="8"/>
    </row>
    <row r="3" spans="1:9" ht="12">
      <c r="A3" s="9" t="s">
        <v>22</v>
      </c>
      <c r="B3" s="9"/>
      <c r="C3" s="13" t="s">
        <v>0</v>
      </c>
      <c r="D3" s="13" t="s">
        <v>21</v>
      </c>
      <c r="E3" s="13" t="s">
        <v>45</v>
      </c>
      <c r="F3" s="13" t="s">
        <v>46</v>
      </c>
      <c r="G3" s="13" t="s">
        <v>47</v>
      </c>
      <c r="H3" s="13"/>
      <c r="I3" s="9" t="s">
        <v>48</v>
      </c>
    </row>
    <row r="5" spans="1:9" ht="11.25">
      <c r="A5" s="3">
        <v>200408</v>
      </c>
      <c r="C5" s="3">
        <v>4.14</v>
      </c>
      <c r="D5" s="3">
        <v>4.58</v>
      </c>
      <c r="E5" s="3">
        <v>4.96</v>
      </c>
      <c r="F5" s="3">
        <v>5.44</v>
      </c>
      <c r="G5" s="3">
        <v>5.99</v>
      </c>
      <c r="I5" s="3">
        <v>31</v>
      </c>
    </row>
    <row r="6" spans="1:9" ht="11.25">
      <c r="A6" s="3">
        <v>200409</v>
      </c>
      <c r="C6" s="3">
        <v>4.4</v>
      </c>
      <c r="D6" s="3">
        <v>4.9</v>
      </c>
      <c r="E6" s="3">
        <v>5.4</v>
      </c>
      <c r="F6" s="3">
        <v>5.8</v>
      </c>
      <c r="G6" s="3">
        <v>6.2</v>
      </c>
      <c r="I6" s="3">
        <v>30</v>
      </c>
    </row>
    <row r="7" spans="1:9" ht="12.75">
      <c r="A7" s="3">
        <v>200410</v>
      </c>
      <c r="C7">
        <v>5.3</v>
      </c>
      <c r="D7">
        <v>6</v>
      </c>
      <c r="E7">
        <v>6.3</v>
      </c>
      <c r="F7">
        <v>6.6</v>
      </c>
      <c r="G7">
        <v>7.1</v>
      </c>
      <c r="I7" s="3">
        <v>31</v>
      </c>
    </row>
    <row r="8" spans="1:7" ht="12.75">
      <c r="A8" s="3">
        <v>200411</v>
      </c>
      <c r="C8">
        <v>5.2</v>
      </c>
      <c r="D8">
        <v>5.6</v>
      </c>
      <c r="E8">
        <v>6.1</v>
      </c>
      <c r="F8">
        <v>6.8</v>
      </c>
      <c r="G8">
        <v>7.5</v>
      </c>
    </row>
    <row r="9" spans="1:7" ht="12.75">
      <c r="A9" s="3">
        <v>200412</v>
      </c>
      <c r="C9">
        <v>5.3</v>
      </c>
      <c r="D9">
        <v>6.3</v>
      </c>
      <c r="E9">
        <v>6.9</v>
      </c>
      <c r="F9">
        <v>7.7</v>
      </c>
      <c r="G9">
        <v>8.3</v>
      </c>
    </row>
    <row r="10" spans="1:7" ht="12.75">
      <c r="A10" s="3">
        <v>200501</v>
      </c>
      <c r="C10">
        <v>7</v>
      </c>
      <c r="D10">
        <v>7.9</v>
      </c>
      <c r="E10">
        <v>8.4</v>
      </c>
      <c r="F10">
        <v>9.2</v>
      </c>
      <c r="G10">
        <v>9.6</v>
      </c>
    </row>
    <row r="11" spans="1:7" ht="12.75">
      <c r="A11" s="3">
        <v>200502</v>
      </c>
      <c r="C11">
        <v>5.7</v>
      </c>
      <c r="D11">
        <v>6.4</v>
      </c>
      <c r="E11">
        <v>7.3</v>
      </c>
      <c r="F11">
        <v>7.9</v>
      </c>
      <c r="G11">
        <v>8.5</v>
      </c>
    </row>
    <row r="12" spans="1:7" ht="12.75">
      <c r="A12" s="3">
        <v>200503</v>
      </c>
      <c r="C12">
        <v>6.5</v>
      </c>
      <c r="D12">
        <v>6.9</v>
      </c>
      <c r="E12">
        <v>7.4</v>
      </c>
      <c r="F12">
        <v>8.3</v>
      </c>
      <c r="G12">
        <v>8.7</v>
      </c>
    </row>
    <row r="13" spans="1:7" ht="12.75">
      <c r="A13" s="3">
        <v>200504</v>
      </c>
      <c r="C13">
        <v>5.8</v>
      </c>
      <c r="D13">
        <v>6.5</v>
      </c>
      <c r="E13">
        <v>7.2</v>
      </c>
      <c r="F13">
        <v>8.1</v>
      </c>
      <c r="G13">
        <v>8.7</v>
      </c>
    </row>
    <row r="14" spans="1:7" ht="12.75">
      <c r="A14" s="3">
        <v>200505</v>
      </c>
      <c r="C14">
        <v>5.3</v>
      </c>
      <c r="D14">
        <v>5.9</v>
      </c>
      <c r="E14">
        <v>6.5</v>
      </c>
      <c r="F14">
        <v>6.9</v>
      </c>
      <c r="G14">
        <v>7.3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A8" sqref="A8"/>
    </sheetView>
  </sheetViews>
  <sheetFormatPr defaultColWidth="9.140625" defaultRowHeight="10.5" customHeight="1"/>
  <cols>
    <col min="1" max="16384" width="7.28125" style="0" customWidth="1"/>
  </cols>
  <sheetData>
    <row r="1" ht="10.5" customHeight="1">
      <c r="A1" t="s">
        <v>28</v>
      </c>
    </row>
    <row r="3" spans="3:15" ht="10.5" customHeight="1">
      <c r="C3" s="2" t="s">
        <v>23</v>
      </c>
      <c r="G3" s="2" t="s">
        <v>26</v>
      </c>
      <c r="K3" s="2" t="s">
        <v>24</v>
      </c>
      <c r="O3" s="2" t="s">
        <v>25</v>
      </c>
    </row>
    <row r="4" spans="1:19" s="2" customFormat="1" ht="10.5" customHeight="1">
      <c r="A4" s="2" t="s">
        <v>22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14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15</v>
      </c>
      <c r="R4" s="2" t="s">
        <v>16</v>
      </c>
      <c r="S4" s="2" t="s">
        <v>27</v>
      </c>
    </row>
    <row r="5" spans="1:19" s="1" customFormat="1" ht="10.5" customHeight="1">
      <c r="A5" s="1">
        <v>200408</v>
      </c>
      <c r="C5" s="1">
        <v>5.29</v>
      </c>
      <c r="D5" s="1">
        <v>5.25</v>
      </c>
      <c r="E5" s="1">
        <v>4.91</v>
      </c>
      <c r="F5" s="1">
        <v>6.16</v>
      </c>
      <c r="G5" s="1">
        <v>5.62</v>
      </c>
      <c r="H5" s="1">
        <v>5.73</v>
      </c>
      <c r="I5" s="1">
        <v>5.33</v>
      </c>
      <c r="J5" s="1">
        <v>6.57</v>
      </c>
      <c r="K5" s="1">
        <v>5.97</v>
      </c>
      <c r="L5" s="1">
        <v>6.12</v>
      </c>
      <c r="M5" s="1">
        <v>5.71</v>
      </c>
      <c r="N5" s="1">
        <v>6.99</v>
      </c>
      <c r="O5" s="1">
        <v>6.4</v>
      </c>
      <c r="P5" s="1">
        <v>6.55</v>
      </c>
      <c r="Q5" s="1">
        <v>6.19</v>
      </c>
      <c r="R5" s="1">
        <v>7.45</v>
      </c>
      <c r="S5" s="1">
        <v>29</v>
      </c>
    </row>
    <row r="6" spans="1:19" s="1" customFormat="1" ht="10.5" customHeight="1">
      <c r="A6" s="1">
        <v>200409</v>
      </c>
      <c r="C6" s="1">
        <v>5.88</v>
      </c>
      <c r="D6" s="1">
        <v>5.75</v>
      </c>
      <c r="E6" s="1">
        <v>5.65</v>
      </c>
      <c r="F6" s="1">
        <v>6.56</v>
      </c>
      <c r="G6" s="1">
        <v>6.38</v>
      </c>
      <c r="H6" s="1">
        <v>6.31</v>
      </c>
      <c r="I6" s="1">
        <v>6.13</v>
      </c>
      <c r="J6" s="1">
        <v>7.05</v>
      </c>
      <c r="K6" s="1">
        <v>6.84</v>
      </c>
      <c r="L6" s="1">
        <v>6.8</v>
      </c>
      <c r="M6" s="1">
        <v>6.52</v>
      </c>
      <c r="N6" s="1">
        <v>7.38</v>
      </c>
      <c r="O6" s="1">
        <v>7.04</v>
      </c>
      <c r="P6" s="1">
        <v>6.89</v>
      </c>
      <c r="Q6" s="1">
        <v>6.55</v>
      </c>
      <c r="R6" s="1">
        <v>7.37</v>
      </c>
      <c r="S6" s="1">
        <v>30</v>
      </c>
    </row>
    <row r="7" spans="1:19" s="1" customFormat="1" ht="10.5" customHeight="1">
      <c r="A7" s="1">
        <v>200410</v>
      </c>
      <c r="C7" s="1">
        <v>6</v>
      </c>
      <c r="D7" s="1">
        <v>6</v>
      </c>
      <c r="E7" s="1">
        <v>5.81</v>
      </c>
      <c r="F7" s="1">
        <v>6.78</v>
      </c>
      <c r="G7" s="1">
        <v>6.53</v>
      </c>
      <c r="H7" s="1">
        <v>6.65</v>
      </c>
      <c r="I7" s="1">
        <v>6.46</v>
      </c>
      <c r="J7" s="1">
        <v>7.39</v>
      </c>
      <c r="K7" s="1">
        <v>7.39</v>
      </c>
      <c r="L7" s="1">
        <v>7.59</v>
      </c>
      <c r="M7" s="1">
        <v>7.32</v>
      </c>
      <c r="N7" s="1">
        <v>8.24</v>
      </c>
      <c r="O7" s="1">
        <v>7.98</v>
      </c>
      <c r="P7" s="1">
        <v>8.14</v>
      </c>
      <c r="Q7" s="1">
        <v>7.76</v>
      </c>
      <c r="R7" s="1">
        <v>8.65</v>
      </c>
      <c r="S7" s="1">
        <v>30</v>
      </c>
    </row>
    <row r="8" s="1" customFormat="1" ht="10.5" customHeight="1"/>
    <row r="9" s="1" customFormat="1" ht="10.5" customHeight="1"/>
    <row r="10" s="1" customFormat="1" ht="10.5" customHeight="1"/>
    <row r="11" s="1" customFormat="1" ht="10.5" customHeight="1"/>
    <row r="12" s="1" customFormat="1" ht="10.5" customHeight="1"/>
    <row r="13" s="1" customFormat="1" ht="10.5" customHeight="1"/>
    <row r="14" s="1" customFormat="1" ht="10.5" customHeight="1"/>
    <row r="15" s="1" customFormat="1" ht="10.5" customHeight="1"/>
    <row r="16" s="1" customFormat="1" ht="10.5" customHeight="1"/>
    <row r="17" s="1" customFormat="1" ht="10.5" customHeight="1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A8" sqref="A8"/>
    </sheetView>
  </sheetViews>
  <sheetFormatPr defaultColWidth="9.140625" defaultRowHeight="12" customHeight="1"/>
  <cols>
    <col min="1" max="16384" width="7.140625" style="1" customWidth="1"/>
  </cols>
  <sheetData>
    <row r="1" ht="10.5" customHeight="1">
      <c r="A1" t="s">
        <v>29</v>
      </c>
    </row>
    <row r="2" ht="10.5" customHeight="1"/>
    <row r="3" spans="3:15" ht="10.5" customHeight="1">
      <c r="C3" s="2" t="s">
        <v>23</v>
      </c>
      <c r="G3" s="2" t="s">
        <v>26</v>
      </c>
      <c r="K3" s="2" t="s">
        <v>24</v>
      </c>
      <c r="O3" s="2" t="s">
        <v>25</v>
      </c>
    </row>
    <row r="4" spans="1:19" s="2" customFormat="1" ht="10.5" customHeight="1">
      <c r="A4" s="2" t="s">
        <v>22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14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15</v>
      </c>
      <c r="R4" s="2" t="s">
        <v>16</v>
      </c>
      <c r="S4" s="2" t="s">
        <v>27</v>
      </c>
    </row>
    <row r="5" spans="1:19" ht="12" customHeight="1">
      <c r="A5" s="1">
        <v>200408</v>
      </c>
      <c r="C5" s="1">
        <v>39.94</v>
      </c>
      <c r="D5" s="1">
        <v>40.6</v>
      </c>
      <c r="E5" s="1">
        <v>39.08</v>
      </c>
      <c r="F5" s="1">
        <v>36.14</v>
      </c>
      <c r="G5" s="1">
        <v>40.48</v>
      </c>
      <c r="H5" s="1">
        <v>41.91</v>
      </c>
      <c r="I5" s="1">
        <v>39.72</v>
      </c>
      <c r="J5" s="1">
        <v>35.98</v>
      </c>
      <c r="K5" s="1">
        <v>40.83</v>
      </c>
      <c r="L5" s="1">
        <v>42.06</v>
      </c>
      <c r="M5" s="1">
        <v>40.16</v>
      </c>
      <c r="N5" s="1">
        <v>35.59</v>
      </c>
      <c r="O5" s="1">
        <v>40.02</v>
      </c>
      <c r="P5" s="1">
        <v>41.37</v>
      </c>
      <c r="Q5" s="1">
        <v>39.89</v>
      </c>
      <c r="R5" s="1">
        <v>35.32</v>
      </c>
      <c r="S5" s="1">
        <v>29</v>
      </c>
    </row>
    <row r="6" spans="1:19" ht="12" customHeight="1">
      <c r="A6" s="1">
        <v>200409</v>
      </c>
      <c r="C6" s="1">
        <v>36.66</v>
      </c>
      <c r="D6" s="1">
        <v>39.2</v>
      </c>
      <c r="E6" s="1">
        <v>38.16</v>
      </c>
      <c r="F6" s="1">
        <v>35.26</v>
      </c>
      <c r="G6" s="1">
        <v>38.02</v>
      </c>
      <c r="H6" s="1">
        <v>40.49</v>
      </c>
      <c r="I6" s="1">
        <v>39.55</v>
      </c>
      <c r="J6" s="1">
        <v>36.82</v>
      </c>
      <c r="K6" s="1">
        <v>39.48</v>
      </c>
      <c r="L6" s="1">
        <v>41.17</v>
      </c>
      <c r="M6" s="1">
        <v>40.18</v>
      </c>
      <c r="N6" s="1">
        <v>37.14</v>
      </c>
      <c r="O6" s="1">
        <v>38.93</v>
      </c>
      <c r="P6" s="1">
        <v>40.2</v>
      </c>
      <c r="Q6" s="1">
        <v>39.87</v>
      </c>
      <c r="R6" s="1">
        <v>36.82</v>
      </c>
      <c r="S6" s="1">
        <v>30</v>
      </c>
    </row>
    <row r="7" spans="1:19" ht="12" customHeight="1">
      <c r="A7" s="1">
        <v>200410</v>
      </c>
      <c r="C7" s="1">
        <v>40.25</v>
      </c>
      <c r="D7" s="1">
        <v>41.99</v>
      </c>
      <c r="E7" s="1">
        <v>41.04</v>
      </c>
      <c r="F7" s="1">
        <v>39.49</v>
      </c>
      <c r="G7" s="1">
        <v>41.04</v>
      </c>
      <c r="H7" s="1">
        <v>42.62</v>
      </c>
      <c r="I7" s="1">
        <v>41.77</v>
      </c>
      <c r="J7" s="1">
        <v>39.62</v>
      </c>
      <c r="K7" s="1">
        <v>41.58</v>
      </c>
      <c r="L7" s="1">
        <v>43.45</v>
      </c>
      <c r="M7" s="1">
        <v>42.7</v>
      </c>
      <c r="N7" s="1">
        <v>40.53</v>
      </c>
      <c r="O7" s="1">
        <v>42.18</v>
      </c>
      <c r="P7" s="1">
        <v>44.36</v>
      </c>
      <c r="Q7" s="1">
        <v>44.37</v>
      </c>
      <c r="R7" s="1">
        <v>41.89</v>
      </c>
      <c r="S7" s="1">
        <v>31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C10" sqref="C10"/>
    </sheetView>
  </sheetViews>
  <sheetFormatPr defaultColWidth="9.140625" defaultRowHeight="12.75"/>
  <cols>
    <col min="1" max="16384" width="7.140625" style="1" customWidth="1"/>
  </cols>
  <sheetData>
    <row r="1" ht="10.5" customHeight="1">
      <c r="A1" t="s">
        <v>30</v>
      </c>
    </row>
    <row r="2" ht="10.5" customHeight="1"/>
    <row r="3" spans="3:15" ht="10.5" customHeight="1">
      <c r="C3" s="2" t="s">
        <v>23</v>
      </c>
      <c r="G3" s="2" t="s">
        <v>26</v>
      </c>
      <c r="K3" s="2" t="s">
        <v>24</v>
      </c>
      <c r="O3" s="2" t="s">
        <v>25</v>
      </c>
    </row>
    <row r="4" spans="1:19" s="2" customFormat="1" ht="10.5" customHeight="1">
      <c r="A4" s="2" t="s">
        <v>22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14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15</v>
      </c>
      <c r="R4" s="2" t="s">
        <v>16</v>
      </c>
      <c r="S4" s="2" t="s">
        <v>27</v>
      </c>
    </row>
    <row r="5" spans="1:19" ht="9.75">
      <c r="A5" s="1">
        <v>200408</v>
      </c>
      <c r="C5" s="1">
        <v>7.47</v>
      </c>
      <c r="D5" s="1">
        <v>5.47</v>
      </c>
      <c r="E5" s="1">
        <v>5.41</v>
      </c>
      <c r="F5" s="1">
        <v>4.92</v>
      </c>
      <c r="G5" s="1">
        <v>5.06</v>
      </c>
      <c r="H5" s="1">
        <v>5.49</v>
      </c>
      <c r="I5" s="1">
        <v>5.46</v>
      </c>
      <c r="J5" s="1">
        <v>5.04</v>
      </c>
      <c r="K5" s="1">
        <v>5.09</v>
      </c>
      <c r="L5" s="1">
        <v>5.45</v>
      </c>
      <c r="M5" s="1">
        <v>5.41</v>
      </c>
      <c r="N5" s="1">
        <v>5.09</v>
      </c>
      <c r="O5" s="1">
        <v>5.08</v>
      </c>
      <c r="P5" s="1">
        <v>5.43</v>
      </c>
      <c r="Q5" s="1">
        <v>5.72</v>
      </c>
      <c r="R5" s="1">
        <v>5.17</v>
      </c>
      <c r="S5" s="1">
        <v>30</v>
      </c>
    </row>
    <row r="6" spans="1:19" ht="9.75">
      <c r="A6" s="1">
        <v>200409</v>
      </c>
      <c r="C6" s="1">
        <v>6.09</v>
      </c>
      <c r="D6" s="1">
        <v>5.64</v>
      </c>
      <c r="E6" s="1">
        <v>5.61</v>
      </c>
      <c r="F6" s="1">
        <v>5.25</v>
      </c>
      <c r="G6" s="1">
        <v>5.55</v>
      </c>
      <c r="H6" s="1">
        <v>5.83</v>
      </c>
      <c r="I6" s="1">
        <v>5.74</v>
      </c>
      <c r="J6" s="1">
        <v>5.32</v>
      </c>
      <c r="K6" s="1">
        <v>5.53</v>
      </c>
      <c r="L6" s="1">
        <v>5.85</v>
      </c>
      <c r="M6" s="1">
        <v>5.84</v>
      </c>
      <c r="N6" s="1">
        <v>5.42</v>
      </c>
      <c r="O6" s="1">
        <v>5.47</v>
      </c>
      <c r="P6" s="1">
        <v>5.79</v>
      </c>
      <c r="Q6" s="1">
        <v>6.11</v>
      </c>
      <c r="R6" s="1">
        <v>5.5</v>
      </c>
      <c r="S6" s="1">
        <v>30</v>
      </c>
    </row>
    <row r="7" spans="1:19" ht="9.75">
      <c r="A7" s="1">
        <v>200410</v>
      </c>
      <c r="C7" s="1">
        <v>5.61</v>
      </c>
      <c r="D7" s="1">
        <v>5.66</v>
      </c>
      <c r="E7" s="1">
        <v>5.7</v>
      </c>
      <c r="F7" s="1">
        <v>5.58</v>
      </c>
      <c r="G7" s="1">
        <v>5.83</v>
      </c>
      <c r="H7" s="1">
        <v>5.8</v>
      </c>
      <c r="I7" s="1">
        <v>5.84</v>
      </c>
      <c r="J7" s="1">
        <v>5.77</v>
      </c>
      <c r="K7" s="1">
        <v>5.84</v>
      </c>
      <c r="L7" s="1">
        <v>5.79</v>
      </c>
      <c r="M7" s="1">
        <v>5.82</v>
      </c>
      <c r="N7" s="1">
        <v>5.81</v>
      </c>
      <c r="O7" s="1">
        <v>5.75</v>
      </c>
      <c r="P7" s="1">
        <v>5.73</v>
      </c>
      <c r="Q7" s="1">
        <v>6.1</v>
      </c>
      <c r="R7" s="1">
        <v>5.86</v>
      </c>
      <c r="S7" s="1">
        <v>31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zoomScale="75" zoomScaleNormal="75" workbookViewId="0" topLeftCell="A19">
      <selection activeCell="B41" sqref="B41:E41"/>
    </sheetView>
  </sheetViews>
  <sheetFormatPr defaultColWidth="9.140625" defaultRowHeight="12.75"/>
  <cols>
    <col min="1" max="1" width="11.57421875" style="0" bestFit="1" customWidth="1"/>
    <col min="2" max="2" width="9.57421875" style="0" bestFit="1" customWidth="1"/>
    <col min="3" max="3" width="9.00390625" style="0" bestFit="1" customWidth="1"/>
    <col min="4" max="5" width="6.28125" style="0" bestFit="1" customWidth="1"/>
  </cols>
  <sheetData>
    <row r="1" ht="12.75">
      <c r="A1" s="26">
        <v>38473</v>
      </c>
    </row>
    <row r="2" spans="1:3" ht="12.75">
      <c r="A2" t="s">
        <v>74</v>
      </c>
      <c r="B2" t="s">
        <v>75</v>
      </c>
      <c r="C2" t="s">
        <v>76</v>
      </c>
    </row>
    <row r="3" spans="1:3" ht="12.75">
      <c r="A3" t="s">
        <v>77</v>
      </c>
      <c r="B3" t="s">
        <v>78</v>
      </c>
      <c r="C3" t="s">
        <v>79</v>
      </c>
    </row>
    <row r="5" spans="1:5" ht="12.75">
      <c r="A5" t="s">
        <v>72</v>
      </c>
      <c r="B5" t="s">
        <v>81</v>
      </c>
      <c r="C5" t="s">
        <v>82</v>
      </c>
      <c r="D5" t="s">
        <v>83</v>
      </c>
      <c r="E5" t="s">
        <v>84</v>
      </c>
    </row>
    <row r="6" spans="1:5" ht="12.75">
      <c r="A6" t="s">
        <v>39</v>
      </c>
      <c r="B6" t="s">
        <v>43</v>
      </c>
      <c r="C6" t="s">
        <v>43</v>
      </c>
      <c r="D6" t="s">
        <v>43</v>
      </c>
      <c r="E6" t="s">
        <v>43</v>
      </c>
    </row>
    <row r="7" spans="1:5" ht="12.75">
      <c r="A7">
        <v>20050501</v>
      </c>
      <c r="B7">
        <v>-99</v>
      </c>
      <c r="C7">
        <v>-99</v>
      </c>
      <c r="D7">
        <v>-99</v>
      </c>
      <c r="E7">
        <v>-99</v>
      </c>
    </row>
    <row r="8" spans="1:5" ht="12.75">
      <c r="A8">
        <v>20050502</v>
      </c>
      <c r="B8">
        <v>6.6</v>
      </c>
      <c r="C8">
        <v>6.9</v>
      </c>
      <c r="D8">
        <v>7.2</v>
      </c>
      <c r="E8">
        <v>8.5</v>
      </c>
    </row>
    <row r="9" spans="1:5" ht="12.75">
      <c r="A9">
        <v>20050503</v>
      </c>
      <c r="B9">
        <v>8.3</v>
      </c>
      <c r="C9">
        <v>9.6</v>
      </c>
      <c r="D9">
        <v>10.3</v>
      </c>
      <c r="E9">
        <v>10.4</v>
      </c>
    </row>
    <row r="10" spans="1:5" ht="12.75">
      <c r="A10">
        <v>20050504</v>
      </c>
      <c r="B10">
        <v>6.6</v>
      </c>
      <c r="C10">
        <v>8.4</v>
      </c>
      <c r="D10">
        <v>9.5</v>
      </c>
      <c r="E10">
        <v>9.9</v>
      </c>
    </row>
    <row r="11" spans="1:5" ht="12.75">
      <c r="A11">
        <v>20050505</v>
      </c>
      <c r="B11">
        <v>5.3</v>
      </c>
      <c r="C11">
        <v>5.7</v>
      </c>
      <c r="D11">
        <v>6.5</v>
      </c>
      <c r="E11">
        <v>7.2</v>
      </c>
    </row>
    <row r="12" spans="1:5" ht="12.75">
      <c r="A12">
        <v>20050506</v>
      </c>
      <c r="B12">
        <v>5</v>
      </c>
      <c r="C12">
        <v>5</v>
      </c>
      <c r="D12">
        <v>5.8</v>
      </c>
      <c r="E12">
        <v>6.4</v>
      </c>
    </row>
    <row r="13" spans="1:5" ht="12.75">
      <c r="A13">
        <v>20050507</v>
      </c>
      <c r="B13">
        <v>5.2</v>
      </c>
      <c r="C13">
        <v>5.7</v>
      </c>
      <c r="D13">
        <v>6</v>
      </c>
      <c r="E13">
        <v>7.2</v>
      </c>
    </row>
    <row r="14" spans="1:5" ht="12.75">
      <c r="A14">
        <v>20050508</v>
      </c>
      <c r="B14">
        <v>5.6</v>
      </c>
      <c r="C14">
        <v>5.8</v>
      </c>
      <c r="D14">
        <v>5.8</v>
      </c>
      <c r="E14">
        <v>6.1</v>
      </c>
    </row>
    <row r="15" spans="1:5" ht="12.75">
      <c r="A15">
        <v>20050509</v>
      </c>
      <c r="B15">
        <v>5</v>
      </c>
      <c r="C15">
        <v>5.6</v>
      </c>
      <c r="D15">
        <v>5.8</v>
      </c>
      <c r="E15">
        <v>5.3</v>
      </c>
    </row>
    <row r="16" spans="1:5" ht="12.75">
      <c r="A16">
        <v>20050510</v>
      </c>
      <c r="B16">
        <v>4.4</v>
      </c>
      <c r="C16">
        <v>5</v>
      </c>
      <c r="D16">
        <v>5.4</v>
      </c>
      <c r="E16">
        <v>5.3</v>
      </c>
    </row>
    <row r="17" spans="1:5" ht="12.75">
      <c r="A17">
        <v>20050511</v>
      </c>
      <c r="B17">
        <v>5</v>
      </c>
      <c r="C17">
        <v>5.5</v>
      </c>
      <c r="D17">
        <v>5.8</v>
      </c>
      <c r="E17">
        <v>6.1</v>
      </c>
    </row>
    <row r="18" spans="1:5" ht="12.75">
      <c r="A18">
        <v>20050512</v>
      </c>
      <c r="B18">
        <v>7.4</v>
      </c>
      <c r="C18">
        <v>6.9</v>
      </c>
      <c r="D18">
        <v>7</v>
      </c>
      <c r="E18">
        <v>6.7</v>
      </c>
    </row>
    <row r="19" spans="1:5" ht="12.75">
      <c r="A19">
        <v>20050513</v>
      </c>
      <c r="B19">
        <v>6</v>
      </c>
      <c r="C19">
        <v>7</v>
      </c>
      <c r="D19">
        <v>6.1</v>
      </c>
      <c r="E19">
        <v>6.8</v>
      </c>
    </row>
    <row r="20" spans="1:5" ht="12.75">
      <c r="A20">
        <v>20050514</v>
      </c>
      <c r="B20">
        <v>-99</v>
      </c>
      <c r="C20">
        <v>3.7</v>
      </c>
      <c r="D20">
        <v>4.2</v>
      </c>
      <c r="E20">
        <v>4.9</v>
      </c>
    </row>
    <row r="21" spans="1:5" ht="12.75">
      <c r="A21">
        <v>20050515</v>
      </c>
      <c r="B21">
        <v>5</v>
      </c>
      <c r="C21">
        <v>-99</v>
      </c>
      <c r="D21">
        <v>6.8</v>
      </c>
      <c r="E21">
        <v>7.2</v>
      </c>
    </row>
    <row r="22" spans="1:5" ht="12.75">
      <c r="A22">
        <v>20050516</v>
      </c>
      <c r="B22">
        <v>4.9</v>
      </c>
      <c r="C22">
        <v>5.4</v>
      </c>
      <c r="D22">
        <v>-99</v>
      </c>
      <c r="E22">
        <v>6.8</v>
      </c>
    </row>
    <row r="23" spans="1:5" ht="12.75">
      <c r="A23">
        <v>20050517</v>
      </c>
      <c r="B23">
        <v>4.9</v>
      </c>
      <c r="C23">
        <v>5.1</v>
      </c>
      <c r="D23">
        <v>5.3</v>
      </c>
      <c r="E23">
        <v>-99</v>
      </c>
    </row>
    <row r="24" spans="1:5" ht="12.75">
      <c r="A24">
        <v>20050518</v>
      </c>
      <c r="B24">
        <v>4.6</v>
      </c>
      <c r="C24">
        <v>5</v>
      </c>
      <c r="D24">
        <v>5.5</v>
      </c>
      <c r="E24">
        <v>5.1</v>
      </c>
    </row>
    <row r="25" spans="1:5" ht="12.75">
      <c r="A25">
        <v>20050519</v>
      </c>
      <c r="B25">
        <v>4.4</v>
      </c>
      <c r="C25">
        <v>4.6</v>
      </c>
      <c r="D25">
        <v>4.6</v>
      </c>
      <c r="E25">
        <v>5.1</v>
      </c>
    </row>
    <row r="26" spans="1:5" ht="12.75">
      <c r="A26">
        <v>20050520</v>
      </c>
      <c r="B26">
        <v>4.5</v>
      </c>
      <c r="C26">
        <v>4.1</v>
      </c>
      <c r="D26">
        <v>4.3</v>
      </c>
      <c r="E26">
        <v>4.1</v>
      </c>
    </row>
    <row r="27" spans="1:5" ht="12.75">
      <c r="A27">
        <v>20050521</v>
      </c>
      <c r="B27">
        <v>4.7</v>
      </c>
      <c r="C27">
        <v>4.8</v>
      </c>
      <c r="D27">
        <v>5.3</v>
      </c>
      <c r="E27">
        <v>5.7</v>
      </c>
    </row>
    <row r="28" spans="1:5" ht="12.75">
      <c r="A28">
        <v>20050522</v>
      </c>
      <c r="B28">
        <v>4.5</v>
      </c>
      <c r="C28">
        <v>4.7</v>
      </c>
      <c r="D28">
        <v>5.2</v>
      </c>
      <c r="E28">
        <v>5.1</v>
      </c>
    </row>
    <row r="29" spans="1:5" ht="12.75">
      <c r="A29">
        <v>20050523</v>
      </c>
      <c r="B29">
        <v>4.3</v>
      </c>
      <c r="C29">
        <v>4.5</v>
      </c>
      <c r="D29">
        <v>4.8</v>
      </c>
      <c r="E29">
        <v>5.4</v>
      </c>
    </row>
    <row r="30" spans="1:5" ht="12.75">
      <c r="A30">
        <v>20050524</v>
      </c>
      <c r="B30">
        <v>4.6</v>
      </c>
      <c r="C30">
        <v>4.7</v>
      </c>
      <c r="D30">
        <v>5.2</v>
      </c>
      <c r="E30">
        <v>6.1</v>
      </c>
    </row>
    <row r="31" spans="1:5" ht="12.75">
      <c r="A31">
        <v>20050525</v>
      </c>
      <c r="B31">
        <v>4.3</v>
      </c>
      <c r="C31">
        <v>4.9</v>
      </c>
      <c r="D31">
        <v>5.8</v>
      </c>
      <c r="E31">
        <v>7.2</v>
      </c>
    </row>
    <row r="32" spans="1:5" ht="12.75">
      <c r="A32">
        <v>20050526</v>
      </c>
      <c r="B32">
        <v>5.4</v>
      </c>
      <c r="C32">
        <v>5.9</v>
      </c>
      <c r="D32">
        <v>6.3</v>
      </c>
      <c r="E32">
        <v>6.7</v>
      </c>
    </row>
    <row r="33" spans="1:5" ht="12.75">
      <c r="A33">
        <v>20050527</v>
      </c>
      <c r="B33">
        <v>4.6</v>
      </c>
      <c r="C33">
        <v>4.8</v>
      </c>
      <c r="D33">
        <v>5.4</v>
      </c>
      <c r="E33">
        <v>5.6</v>
      </c>
    </row>
    <row r="34" spans="1:5" ht="12.75">
      <c r="A34">
        <v>20050528</v>
      </c>
      <c r="B34">
        <v>4.7</v>
      </c>
      <c r="C34">
        <v>4.8</v>
      </c>
      <c r="D34">
        <v>5.1</v>
      </c>
      <c r="E34">
        <v>5.6</v>
      </c>
    </row>
    <row r="35" spans="1:5" ht="12.75">
      <c r="A35">
        <v>20050529</v>
      </c>
      <c r="B35">
        <v>4.2</v>
      </c>
      <c r="C35">
        <v>4.3</v>
      </c>
      <c r="D35">
        <v>4.5</v>
      </c>
      <c r="E35">
        <v>4.9</v>
      </c>
    </row>
    <row r="36" spans="1:5" ht="12.75">
      <c r="A36">
        <v>20050530</v>
      </c>
      <c r="B36">
        <v>4</v>
      </c>
      <c r="C36">
        <v>4.3</v>
      </c>
      <c r="D36">
        <v>4.7</v>
      </c>
      <c r="E36">
        <v>4.9</v>
      </c>
    </row>
    <row r="37" spans="1:5" ht="12.75">
      <c r="A37">
        <v>20050531</v>
      </c>
      <c r="B37">
        <v>4.9</v>
      </c>
      <c r="C37">
        <v>4.4</v>
      </c>
      <c r="D37">
        <v>4.2</v>
      </c>
      <c r="E37">
        <v>4.8</v>
      </c>
    </row>
    <row r="38" spans="2:5" ht="12.75">
      <c r="B38" s="6">
        <f>AVERAGE(B8:B19,B21:B37)</f>
        <v>5.13448275862069</v>
      </c>
      <c r="C38" s="6">
        <f>AVERAGE(C8:C20,C22:C37)</f>
        <v>5.417241379310346</v>
      </c>
      <c r="D38" s="6">
        <f>AVERAGE(D8:D21,D23:D37)</f>
        <v>5.8068965517241375</v>
      </c>
      <c r="E38" s="6">
        <f>AVERAGE(E8:E22,E24:E37)</f>
        <v>6.244827586206895</v>
      </c>
    </row>
    <row r="39" spans="2:5" ht="12.75">
      <c r="B39" s="6"/>
      <c r="C39" s="6"/>
      <c r="D39" s="6"/>
      <c r="E39" s="6"/>
    </row>
    <row r="40" spans="2:5" ht="12.75">
      <c r="B40" t="s">
        <v>21</v>
      </c>
      <c r="C40" t="s">
        <v>45</v>
      </c>
      <c r="D40" t="s">
        <v>46</v>
      </c>
      <c r="E40" t="s">
        <v>47</v>
      </c>
    </row>
    <row r="41" spans="1:5" ht="12.75">
      <c r="A41" t="s">
        <v>37</v>
      </c>
      <c r="B41">
        <v>4.7</v>
      </c>
      <c r="C41">
        <v>5</v>
      </c>
      <c r="D41">
        <v>5.4</v>
      </c>
      <c r="E41">
        <v>6</v>
      </c>
    </row>
    <row r="42" spans="1:5" ht="12.75">
      <c r="A42" t="s">
        <v>65</v>
      </c>
      <c r="B42" s="6">
        <f>B38</f>
        <v>5.13448275862069</v>
      </c>
      <c r="C42" s="6">
        <f>C38</f>
        <v>5.417241379310346</v>
      </c>
      <c r="D42" s="6">
        <f>D38</f>
        <v>5.8068965517241375</v>
      </c>
      <c r="E42" s="6">
        <f>E38</f>
        <v>6.244827586206895</v>
      </c>
    </row>
    <row r="43" spans="1:5" ht="12.75">
      <c r="A43" t="s">
        <v>38</v>
      </c>
      <c r="B43">
        <v>4.8</v>
      </c>
      <c r="C43">
        <v>5</v>
      </c>
      <c r="D43">
        <v>5.4</v>
      </c>
      <c r="E43">
        <v>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2"/>
  <sheetViews>
    <sheetView zoomScale="75" zoomScaleNormal="75" workbookViewId="0" topLeftCell="A13">
      <selection activeCell="B41" sqref="B41:F41"/>
    </sheetView>
  </sheetViews>
  <sheetFormatPr defaultColWidth="9.140625" defaultRowHeight="12.75"/>
  <cols>
    <col min="1" max="1" width="11.57421875" style="0" bestFit="1" customWidth="1"/>
    <col min="2" max="2" width="9.57421875" style="0" bestFit="1" customWidth="1"/>
    <col min="3" max="3" width="9.00390625" style="0" bestFit="1" customWidth="1"/>
    <col min="4" max="4" width="6.28125" style="0" bestFit="1" customWidth="1"/>
    <col min="5" max="5" width="5.00390625" style="0" bestFit="1" customWidth="1"/>
    <col min="6" max="6" width="6.28125" style="0" bestFit="1" customWidth="1"/>
    <col min="7" max="7" width="5.00390625" style="0" bestFit="1" customWidth="1"/>
    <col min="8" max="8" width="6.28125" style="0" bestFit="1" customWidth="1"/>
    <col min="9" max="9" width="5.00390625" style="0" bestFit="1" customWidth="1"/>
    <col min="10" max="10" width="6.28125" style="0" bestFit="1" customWidth="1"/>
    <col min="11" max="11" width="5.00390625" style="0" bestFit="1" customWidth="1"/>
  </cols>
  <sheetData>
    <row r="1" ht="12.75">
      <c r="A1" s="26">
        <v>38473</v>
      </c>
    </row>
    <row r="2" spans="1:3" ht="12.75">
      <c r="A2" t="s">
        <v>74</v>
      </c>
      <c r="B2" t="s">
        <v>75</v>
      </c>
      <c r="C2" t="s">
        <v>76</v>
      </c>
    </row>
    <row r="3" spans="1:3" ht="12.75">
      <c r="A3" t="s">
        <v>77</v>
      </c>
      <c r="B3" t="s">
        <v>78</v>
      </c>
      <c r="C3" t="s">
        <v>79</v>
      </c>
    </row>
    <row r="5" spans="2:10" ht="12.75">
      <c r="B5" t="s">
        <v>80</v>
      </c>
      <c r="D5" t="s">
        <v>81</v>
      </c>
      <c r="F5" t="s">
        <v>82</v>
      </c>
      <c r="H5" t="s">
        <v>83</v>
      </c>
      <c r="J5" t="s">
        <v>84</v>
      </c>
    </row>
    <row r="6" spans="1:11" ht="12.75">
      <c r="A6" t="s">
        <v>72</v>
      </c>
      <c r="B6" t="s">
        <v>37</v>
      </c>
      <c r="C6" t="s">
        <v>38</v>
      </c>
      <c r="D6" t="s">
        <v>37</v>
      </c>
      <c r="E6" t="s">
        <v>38</v>
      </c>
      <c r="F6" t="s">
        <v>37</v>
      </c>
      <c r="G6" t="s">
        <v>38</v>
      </c>
      <c r="H6" t="s">
        <v>37</v>
      </c>
      <c r="I6" t="s">
        <v>38</v>
      </c>
      <c r="J6" t="s">
        <v>37</v>
      </c>
      <c r="K6" t="s">
        <v>38</v>
      </c>
    </row>
    <row r="7" spans="1:11" ht="12.75">
      <c r="A7" t="s">
        <v>39</v>
      </c>
      <c r="B7" t="s">
        <v>43</v>
      </c>
      <c r="C7" t="s">
        <v>41</v>
      </c>
      <c r="D7" t="s">
        <v>43</v>
      </c>
      <c r="E7" t="s">
        <v>41</v>
      </c>
      <c r="F7" t="s">
        <v>43</v>
      </c>
      <c r="G7" t="s">
        <v>41</v>
      </c>
      <c r="H7" t="s">
        <v>43</v>
      </c>
      <c r="I7" t="s">
        <v>41</v>
      </c>
      <c r="J7" t="s">
        <v>43</v>
      </c>
      <c r="K7" t="s">
        <v>41</v>
      </c>
    </row>
    <row r="8" spans="1:11" ht="12.75">
      <c r="A8">
        <v>20050501</v>
      </c>
      <c r="B8">
        <v>-99</v>
      </c>
      <c r="C8">
        <v>-99</v>
      </c>
      <c r="D8">
        <v>-99</v>
      </c>
      <c r="E8">
        <v>-99</v>
      </c>
      <c r="F8">
        <v>-99</v>
      </c>
      <c r="G8">
        <v>-99</v>
      </c>
      <c r="H8">
        <v>-99</v>
      </c>
      <c r="I8">
        <v>-99</v>
      </c>
      <c r="J8">
        <v>-99</v>
      </c>
      <c r="K8">
        <v>-99</v>
      </c>
    </row>
    <row r="9" spans="1:11" ht="12.75">
      <c r="A9">
        <v>20050502</v>
      </c>
      <c r="B9">
        <v>4.6</v>
      </c>
      <c r="C9">
        <v>4.5</v>
      </c>
      <c r="D9">
        <v>5.2</v>
      </c>
      <c r="E9">
        <v>5.9</v>
      </c>
      <c r="F9">
        <v>6.1</v>
      </c>
      <c r="G9">
        <v>6.1</v>
      </c>
      <c r="H9">
        <v>6.9</v>
      </c>
      <c r="I9">
        <v>6.8</v>
      </c>
      <c r="J9">
        <v>8.3</v>
      </c>
      <c r="K9">
        <v>8.3</v>
      </c>
    </row>
    <row r="10" spans="1:11" ht="12.75">
      <c r="A10">
        <v>20050503</v>
      </c>
      <c r="B10">
        <v>5</v>
      </c>
      <c r="C10">
        <v>4.5</v>
      </c>
      <c r="D10">
        <v>6.6</v>
      </c>
      <c r="E10">
        <v>6.5</v>
      </c>
      <c r="F10">
        <v>8.3</v>
      </c>
      <c r="G10">
        <v>8.6</v>
      </c>
      <c r="H10">
        <v>9.1</v>
      </c>
      <c r="I10">
        <v>9</v>
      </c>
      <c r="J10">
        <v>10.4</v>
      </c>
      <c r="K10">
        <v>10.4</v>
      </c>
    </row>
    <row r="11" spans="1:11" ht="12.75">
      <c r="A11">
        <v>20050504</v>
      </c>
      <c r="B11">
        <v>4.8</v>
      </c>
      <c r="C11">
        <v>4.5</v>
      </c>
      <c r="D11">
        <v>5.6</v>
      </c>
      <c r="E11">
        <v>5.3</v>
      </c>
      <c r="F11">
        <v>6.2</v>
      </c>
      <c r="G11">
        <v>6.2</v>
      </c>
      <c r="H11">
        <v>9.1</v>
      </c>
      <c r="I11">
        <v>8.9</v>
      </c>
      <c r="J11">
        <v>9.6</v>
      </c>
      <c r="K11">
        <v>9.4</v>
      </c>
    </row>
    <row r="12" spans="1:11" ht="12.75">
      <c r="A12">
        <v>20050505</v>
      </c>
      <c r="B12">
        <v>4.3</v>
      </c>
      <c r="C12">
        <v>4.3</v>
      </c>
      <c r="D12">
        <v>4.3</v>
      </c>
      <c r="E12">
        <v>4.4</v>
      </c>
      <c r="F12">
        <v>4.5</v>
      </c>
      <c r="G12">
        <v>4.5</v>
      </c>
      <c r="H12">
        <v>5.1</v>
      </c>
      <c r="I12">
        <v>5</v>
      </c>
      <c r="J12">
        <v>6.9</v>
      </c>
      <c r="K12">
        <v>7</v>
      </c>
    </row>
    <row r="13" spans="1:11" ht="12.75">
      <c r="A13">
        <v>20050506</v>
      </c>
      <c r="B13">
        <v>4.1</v>
      </c>
      <c r="C13">
        <v>4.1</v>
      </c>
      <c r="D13">
        <v>4.5</v>
      </c>
      <c r="E13">
        <v>4.6</v>
      </c>
      <c r="F13">
        <v>4.8</v>
      </c>
      <c r="G13">
        <v>4.7</v>
      </c>
      <c r="H13">
        <v>5.3</v>
      </c>
      <c r="I13">
        <v>5.3</v>
      </c>
      <c r="J13">
        <v>5.4</v>
      </c>
      <c r="K13">
        <v>5.7</v>
      </c>
    </row>
    <row r="14" spans="1:11" ht="12.75">
      <c r="A14">
        <v>20050507</v>
      </c>
      <c r="B14">
        <v>3.6</v>
      </c>
      <c r="C14">
        <v>3.6</v>
      </c>
      <c r="D14">
        <v>4.6</v>
      </c>
      <c r="E14">
        <v>4.6</v>
      </c>
      <c r="F14">
        <v>5.2</v>
      </c>
      <c r="G14">
        <v>5.3</v>
      </c>
      <c r="H14">
        <v>5.4</v>
      </c>
      <c r="I14">
        <v>5.2</v>
      </c>
      <c r="J14">
        <v>6.7</v>
      </c>
      <c r="K14">
        <v>6.7</v>
      </c>
    </row>
    <row r="15" spans="1:11" ht="12.75">
      <c r="A15">
        <v>20050508</v>
      </c>
      <c r="B15">
        <v>4.9</v>
      </c>
      <c r="C15">
        <v>4.9</v>
      </c>
      <c r="D15">
        <v>5.4</v>
      </c>
      <c r="E15">
        <v>5.4</v>
      </c>
      <c r="F15">
        <v>5.9</v>
      </c>
      <c r="G15">
        <v>5.7</v>
      </c>
      <c r="H15">
        <v>5.6</v>
      </c>
      <c r="I15">
        <v>5.6</v>
      </c>
      <c r="J15">
        <v>5.8</v>
      </c>
      <c r="K15">
        <v>5.9</v>
      </c>
    </row>
    <row r="16" spans="1:11" ht="12.75">
      <c r="A16">
        <v>20050509</v>
      </c>
      <c r="B16">
        <v>4.4</v>
      </c>
      <c r="C16">
        <v>4.3</v>
      </c>
      <c r="D16">
        <v>5</v>
      </c>
      <c r="E16">
        <v>5</v>
      </c>
      <c r="F16">
        <v>5.8</v>
      </c>
      <c r="G16">
        <v>5.8</v>
      </c>
      <c r="H16">
        <v>6.2</v>
      </c>
      <c r="I16">
        <v>6.1</v>
      </c>
      <c r="J16">
        <v>5.2</v>
      </c>
      <c r="K16">
        <v>5.4</v>
      </c>
    </row>
    <row r="17" spans="1:11" ht="12.75">
      <c r="A17">
        <v>20050510</v>
      </c>
      <c r="B17">
        <v>3.7</v>
      </c>
      <c r="C17">
        <v>3.7</v>
      </c>
      <c r="D17">
        <v>4.2</v>
      </c>
      <c r="E17">
        <v>4.2</v>
      </c>
      <c r="F17">
        <v>5.2</v>
      </c>
      <c r="G17">
        <v>5.2</v>
      </c>
      <c r="H17">
        <v>5.8</v>
      </c>
      <c r="I17">
        <v>5.8</v>
      </c>
      <c r="J17">
        <v>5.8</v>
      </c>
      <c r="K17">
        <v>6.1</v>
      </c>
    </row>
    <row r="18" spans="1:11" ht="12.75">
      <c r="A18">
        <v>20050511</v>
      </c>
      <c r="B18">
        <v>4.2</v>
      </c>
      <c r="C18">
        <v>4.2</v>
      </c>
      <c r="D18">
        <v>4.3</v>
      </c>
      <c r="E18">
        <v>4.4</v>
      </c>
      <c r="F18">
        <v>4.3</v>
      </c>
      <c r="G18">
        <v>4.3</v>
      </c>
      <c r="H18">
        <v>5.3</v>
      </c>
      <c r="I18">
        <v>5.3</v>
      </c>
      <c r="J18">
        <v>6.3</v>
      </c>
      <c r="K18">
        <v>6.3</v>
      </c>
    </row>
    <row r="19" spans="1:11" ht="12.75">
      <c r="A19">
        <v>20050512</v>
      </c>
      <c r="B19">
        <v>6.9</v>
      </c>
      <c r="C19">
        <v>7.3</v>
      </c>
      <c r="D19">
        <v>7.5</v>
      </c>
      <c r="E19">
        <v>8.3</v>
      </c>
      <c r="F19">
        <v>6.4</v>
      </c>
      <c r="G19">
        <v>6.5</v>
      </c>
      <c r="H19">
        <v>6.4</v>
      </c>
      <c r="I19">
        <v>6.4</v>
      </c>
      <c r="J19">
        <v>5.8</v>
      </c>
      <c r="K19">
        <v>6.3</v>
      </c>
    </row>
    <row r="20" spans="1:11" ht="12.75">
      <c r="A20">
        <v>20050513</v>
      </c>
      <c r="B20">
        <v>4.5</v>
      </c>
      <c r="C20">
        <v>5</v>
      </c>
      <c r="D20">
        <v>4.8</v>
      </c>
      <c r="E20">
        <v>5.9</v>
      </c>
      <c r="F20">
        <v>6.5</v>
      </c>
      <c r="G20">
        <v>7.7</v>
      </c>
      <c r="H20">
        <v>5</v>
      </c>
      <c r="I20">
        <v>6.3</v>
      </c>
      <c r="J20">
        <v>6.6</v>
      </c>
      <c r="K20">
        <v>6.8</v>
      </c>
    </row>
    <row r="21" spans="1:11" ht="12.75">
      <c r="A21">
        <v>20050514</v>
      </c>
      <c r="B21">
        <v>3.7</v>
      </c>
      <c r="C21">
        <v>3.9</v>
      </c>
      <c r="D21">
        <v>3.4</v>
      </c>
      <c r="E21">
        <v>3.9</v>
      </c>
      <c r="F21">
        <v>3.2</v>
      </c>
      <c r="G21">
        <v>3.4</v>
      </c>
      <c r="H21">
        <v>4.7</v>
      </c>
      <c r="I21">
        <v>4.5</v>
      </c>
      <c r="J21">
        <v>4.2</v>
      </c>
      <c r="K21">
        <v>4.5</v>
      </c>
    </row>
    <row r="22" spans="1:11" ht="12.75">
      <c r="A22">
        <v>20050515</v>
      </c>
      <c r="B22">
        <v>3.9</v>
      </c>
      <c r="C22">
        <v>3.9</v>
      </c>
      <c r="D22">
        <v>4.2</v>
      </c>
      <c r="E22">
        <v>4.2</v>
      </c>
      <c r="F22">
        <v>5.7</v>
      </c>
      <c r="G22">
        <v>5.9</v>
      </c>
      <c r="H22">
        <v>6.3</v>
      </c>
      <c r="I22">
        <v>5.8</v>
      </c>
      <c r="J22">
        <v>7.1</v>
      </c>
      <c r="K22">
        <v>6.9</v>
      </c>
    </row>
    <row r="23" spans="1:11" ht="12.75">
      <c r="A23">
        <v>20050516</v>
      </c>
      <c r="B23">
        <v>3.5</v>
      </c>
      <c r="C23">
        <v>3.5</v>
      </c>
      <c r="D23">
        <v>4.1</v>
      </c>
      <c r="E23">
        <v>4.1</v>
      </c>
      <c r="F23">
        <v>4.3</v>
      </c>
      <c r="G23">
        <v>4.2</v>
      </c>
      <c r="H23">
        <v>6.5</v>
      </c>
      <c r="I23">
        <v>6.4</v>
      </c>
      <c r="J23">
        <v>6.5</v>
      </c>
      <c r="K23">
        <v>6.2</v>
      </c>
    </row>
    <row r="24" spans="1:11" ht="12.75">
      <c r="A24">
        <v>20050517</v>
      </c>
      <c r="B24">
        <v>3.9</v>
      </c>
      <c r="C24">
        <v>3.9</v>
      </c>
      <c r="D24">
        <v>4.4</v>
      </c>
      <c r="E24">
        <v>4.5</v>
      </c>
      <c r="F24">
        <v>4.8</v>
      </c>
      <c r="G24">
        <v>4.9</v>
      </c>
      <c r="H24">
        <v>4.9</v>
      </c>
      <c r="I24">
        <v>4.9</v>
      </c>
      <c r="J24">
        <v>6.4</v>
      </c>
      <c r="K24">
        <v>6.8</v>
      </c>
    </row>
    <row r="25" spans="1:11" ht="12.75">
      <c r="A25">
        <v>20050518</v>
      </c>
      <c r="B25">
        <v>4.2</v>
      </c>
      <c r="C25">
        <v>4.2</v>
      </c>
      <c r="D25">
        <v>4.3</v>
      </c>
      <c r="E25">
        <v>4.3</v>
      </c>
      <c r="F25">
        <v>4.7</v>
      </c>
      <c r="G25">
        <v>4.6</v>
      </c>
      <c r="H25">
        <v>5.7</v>
      </c>
      <c r="I25">
        <v>5.7</v>
      </c>
      <c r="J25">
        <v>5</v>
      </c>
      <c r="K25">
        <v>5.2</v>
      </c>
    </row>
    <row r="26" spans="1:11" ht="12.75">
      <c r="A26">
        <v>20050519</v>
      </c>
      <c r="B26">
        <v>4.2</v>
      </c>
      <c r="C26">
        <v>4.2</v>
      </c>
      <c r="D26">
        <v>5</v>
      </c>
      <c r="E26">
        <v>4.4</v>
      </c>
      <c r="F26">
        <v>4.5</v>
      </c>
      <c r="G26">
        <v>4.4</v>
      </c>
      <c r="H26">
        <v>4.3</v>
      </c>
      <c r="I26">
        <v>4.3</v>
      </c>
      <c r="J26">
        <v>5</v>
      </c>
      <c r="K26">
        <v>4.8</v>
      </c>
    </row>
    <row r="27" spans="1:11" ht="12.75">
      <c r="A27">
        <v>20050520</v>
      </c>
      <c r="B27">
        <v>4.1</v>
      </c>
      <c r="C27">
        <v>4.1</v>
      </c>
      <c r="D27">
        <v>5.2</v>
      </c>
      <c r="E27">
        <v>5.2</v>
      </c>
      <c r="F27">
        <v>4.4</v>
      </c>
      <c r="G27">
        <v>3.9</v>
      </c>
      <c r="H27">
        <v>4.9</v>
      </c>
      <c r="I27">
        <v>4.8</v>
      </c>
      <c r="J27">
        <v>5.1</v>
      </c>
      <c r="K27">
        <v>4.2</v>
      </c>
    </row>
    <row r="28" spans="1:11" ht="12.75">
      <c r="A28">
        <v>20050521</v>
      </c>
      <c r="B28">
        <v>4.3</v>
      </c>
      <c r="C28">
        <v>4.3</v>
      </c>
      <c r="D28">
        <v>4.7</v>
      </c>
      <c r="E28">
        <v>4.8</v>
      </c>
      <c r="F28">
        <v>4.8</v>
      </c>
      <c r="G28">
        <v>4.8</v>
      </c>
      <c r="H28">
        <v>4.7</v>
      </c>
      <c r="I28">
        <v>5.1</v>
      </c>
      <c r="J28">
        <v>5.5</v>
      </c>
      <c r="K28">
        <v>5.5</v>
      </c>
    </row>
    <row r="29" spans="1:11" ht="12.75">
      <c r="A29">
        <v>20050522</v>
      </c>
      <c r="B29">
        <v>3.8</v>
      </c>
      <c r="C29">
        <v>3.8</v>
      </c>
      <c r="D29">
        <v>4.3</v>
      </c>
      <c r="E29">
        <v>4.3</v>
      </c>
      <c r="F29">
        <v>4.4</v>
      </c>
      <c r="G29">
        <v>4.4</v>
      </c>
      <c r="H29">
        <v>4.7</v>
      </c>
      <c r="I29">
        <v>4.7</v>
      </c>
      <c r="J29">
        <v>5.1</v>
      </c>
      <c r="K29">
        <v>5.6</v>
      </c>
    </row>
    <row r="30" spans="1:11" ht="12.75">
      <c r="A30">
        <v>20050523</v>
      </c>
      <c r="B30">
        <v>4.3</v>
      </c>
      <c r="C30">
        <v>4.3</v>
      </c>
      <c r="D30">
        <v>4.4</v>
      </c>
      <c r="E30">
        <v>4.3</v>
      </c>
      <c r="F30">
        <v>4.1</v>
      </c>
      <c r="G30">
        <v>4.1</v>
      </c>
      <c r="H30">
        <v>4.5</v>
      </c>
      <c r="I30">
        <v>4.8</v>
      </c>
      <c r="J30">
        <v>4.9</v>
      </c>
      <c r="K30">
        <v>5.1</v>
      </c>
    </row>
    <row r="31" spans="1:11" ht="12.75">
      <c r="A31">
        <v>20050524</v>
      </c>
      <c r="B31">
        <v>3.7</v>
      </c>
      <c r="C31">
        <v>3.4</v>
      </c>
      <c r="D31">
        <v>5.2</v>
      </c>
      <c r="E31">
        <v>5.4</v>
      </c>
      <c r="F31">
        <v>4.4</v>
      </c>
      <c r="G31">
        <v>4.5</v>
      </c>
      <c r="H31">
        <v>4</v>
      </c>
      <c r="I31">
        <v>4</v>
      </c>
      <c r="J31">
        <v>5.6</v>
      </c>
      <c r="K31">
        <v>5.8</v>
      </c>
    </row>
    <row r="32" spans="1:11" ht="12.75">
      <c r="A32">
        <v>20050525</v>
      </c>
      <c r="B32">
        <v>4.1</v>
      </c>
      <c r="C32">
        <v>4.3</v>
      </c>
      <c r="D32">
        <v>3.9</v>
      </c>
      <c r="E32">
        <v>4</v>
      </c>
      <c r="F32">
        <v>4.2</v>
      </c>
      <c r="G32">
        <v>4.2</v>
      </c>
      <c r="H32">
        <v>5.1</v>
      </c>
      <c r="I32">
        <v>5.1</v>
      </c>
      <c r="J32">
        <v>6.3</v>
      </c>
      <c r="K32">
        <v>6.3</v>
      </c>
    </row>
    <row r="33" spans="1:11" ht="12.75">
      <c r="A33">
        <v>20050526</v>
      </c>
      <c r="B33">
        <v>3.6</v>
      </c>
      <c r="C33">
        <v>3.6</v>
      </c>
      <c r="D33">
        <v>4.3</v>
      </c>
      <c r="E33">
        <v>4.2</v>
      </c>
      <c r="F33">
        <v>4.7</v>
      </c>
      <c r="G33">
        <v>4.5</v>
      </c>
      <c r="H33">
        <v>5.4</v>
      </c>
      <c r="I33">
        <v>5.4</v>
      </c>
      <c r="J33">
        <v>6.2</v>
      </c>
      <c r="K33">
        <v>5.8</v>
      </c>
    </row>
    <row r="34" spans="1:11" ht="12.75">
      <c r="A34">
        <v>20050527</v>
      </c>
      <c r="B34">
        <v>3.5</v>
      </c>
      <c r="C34">
        <v>3.4</v>
      </c>
      <c r="D34">
        <v>4.1</v>
      </c>
      <c r="E34">
        <v>4.1</v>
      </c>
      <c r="F34">
        <v>3.8</v>
      </c>
      <c r="G34">
        <v>3.7</v>
      </c>
      <c r="H34">
        <v>4.9</v>
      </c>
      <c r="I34">
        <v>5.2</v>
      </c>
      <c r="J34">
        <v>4.7</v>
      </c>
      <c r="K34">
        <v>4.6</v>
      </c>
    </row>
    <row r="35" spans="1:11" ht="12.75">
      <c r="A35">
        <v>20050528</v>
      </c>
      <c r="B35">
        <v>3.1</v>
      </c>
      <c r="C35">
        <v>3.1</v>
      </c>
      <c r="D35">
        <v>4.1</v>
      </c>
      <c r="E35">
        <v>3.9</v>
      </c>
      <c r="F35">
        <v>4.7</v>
      </c>
      <c r="G35">
        <v>4.6</v>
      </c>
      <c r="H35">
        <v>4</v>
      </c>
      <c r="I35">
        <v>4</v>
      </c>
      <c r="J35">
        <v>5.2</v>
      </c>
      <c r="K35">
        <v>5.1</v>
      </c>
    </row>
    <row r="36" spans="1:11" ht="12.75">
      <c r="A36">
        <v>20050529</v>
      </c>
      <c r="B36">
        <v>3.6</v>
      </c>
      <c r="C36">
        <v>3.6</v>
      </c>
      <c r="D36">
        <v>3.8</v>
      </c>
      <c r="E36">
        <v>3.8</v>
      </c>
      <c r="F36">
        <v>4</v>
      </c>
      <c r="G36">
        <v>4</v>
      </c>
      <c r="H36">
        <v>4</v>
      </c>
      <c r="I36">
        <v>4.2</v>
      </c>
      <c r="J36">
        <v>4.3</v>
      </c>
      <c r="K36">
        <v>4.4</v>
      </c>
    </row>
    <row r="37" spans="1:11" ht="12.75">
      <c r="A37">
        <v>20050530</v>
      </c>
      <c r="B37">
        <v>4.4</v>
      </c>
      <c r="C37">
        <v>4</v>
      </c>
      <c r="D37">
        <v>3.8</v>
      </c>
      <c r="E37">
        <v>3.8</v>
      </c>
      <c r="F37">
        <v>4.2</v>
      </c>
      <c r="G37">
        <v>4.2</v>
      </c>
      <c r="H37">
        <v>4.8</v>
      </c>
      <c r="I37">
        <v>4.7</v>
      </c>
      <c r="J37">
        <v>4.5</v>
      </c>
      <c r="K37">
        <v>4.4</v>
      </c>
    </row>
    <row r="38" spans="1:11" ht="12.75">
      <c r="A38">
        <v>20050531</v>
      </c>
      <c r="B38">
        <v>4.3</v>
      </c>
      <c r="C38">
        <v>4.2</v>
      </c>
      <c r="D38">
        <v>5.1</v>
      </c>
      <c r="E38">
        <v>5.1</v>
      </c>
      <c r="F38">
        <v>4.9</v>
      </c>
      <c r="G38">
        <v>4.9</v>
      </c>
      <c r="H38">
        <v>4</v>
      </c>
      <c r="I38">
        <v>4</v>
      </c>
      <c r="J38">
        <v>4.6</v>
      </c>
      <c r="K38">
        <v>4.3</v>
      </c>
    </row>
    <row r="39" spans="2:11" ht="12.75">
      <c r="B39" s="6">
        <f>AVERAGE(B9:B38)</f>
        <v>4.173333333333333</v>
      </c>
      <c r="C39" s="6">
        <f aca="true" t="shared" si="0" ref="C39:K39">AVERAGE(C9:C38)</f>
        <v>4.153333333333332</v>
      </c>
      <c r="D39" s="6">
        <f t="shared" si="0"/>
        <v>4.676666666666667</v>
      </c>
      <c r="E39" s="6">
        <f t="shared" si="0"/>
        <v>4.760000000000002</v>
      </c>
      <c r="F39" s="6">
        <f t="shared" si="0"/>
        <v>4.966666666666667</v>
      </c>
      <c r="G39" s="6">
        <f t="shared" si="0"/>
        <v>4.993333333333334</v>
      </c>
      <c r="H39" s="6">
        <f t="shared" si="0"/>
        <v>5.420000000000002</v>
      </c>
      <c r="I39" s="6">
        <f t="shared" si="0"/>
        <v>5.443333333333332</v>
      </c>
      <c r="J39" s="6">
        <f t="shared" si="0"/>
        <v>5.966666666666666</v>
      </c>
      <c r="K39" s="6">
        <f t="shared" si="0"/>
        <v>5.993333333333335</v>
      </c>
    </row>
    <row r="41" spans="1:6" ht="12.75">
      <c r="A41" t="s">
        <v>37</v>
      </c>
      <c r="B41">
        <v>4.2</v>
      </c>
      <c r="C41">
        <v>4.7</v>
      </c>
      <c r="D41">
        <v>5</v>
      </c>
      <c r="E41">
        <v>5.4</v>
      </c>
      <c r="F41">
        <v>6</v>
      </c>
    </row>
    <row r="42" spans="1:6" ht="12.75">
      <c r="A42" t="s">
        <v>38</v>
      </c>
      <c r="B42">
        <v>4.2</v>
      </c>
      <c r="C42">
        <v>4.8</v>
      </c>
      <c r="D42">
        <v>5</v>
      </c>
      <c r="E42">
        <v>5.4</v>
      </c>
      <c r="F42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DOC/NOAA/NWS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Cbailey</dc:creator>
  <cp:keywords/>
  <dc:description/>
  <cp:lastModifiedBy>Cbailey</cp:lastModifiedBy>
  <dcterms:created xsi:type="dcterms:W3CDTF">2004-08-11T17:14:36Z</dcterms:created>
  <dcterms:modified xsi:type="dcterms:W3CDTF">2005-08-25T14:16:26Z</dcterms:modified>
  <cp:category/>
  <cp:version/>
  <cp:contentType/>
  <cp:contentStatus/>
</cp:coreProperties>
</file>